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0" yWindow="65456" windowWidth="20180" windowHeight="11080" tabRatio="277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<sst xmlns="http://schemas.openxmlformats.org/spreadsheetml/2006/main" count="19" uniqueCount="19">
  <si>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Budget Controller</t>
  </si>
  <si>
    <t>Consumption Controller</t>
  </si>
  <si>
    <t>ob = Budget Output = 1 if p&gt;r else 0</t>
  </si>
  <si>
    <t>Budget Acc</t>
  </si>
  <si>
    <t>Consumption Acc</t>
  </si>
  <si>
    <t xml:space="preserve">p = B </t>
  </si>
  <si>
    <t>p = C</t>
  </si>
  <si>
    <t>k = Gain</t>
  </si>
  <si>
    <t>B = B + i -as = Budget Reserve ($)</t>
  </si>
  <si>
    <t>C = C + ac - dc =Consumption (Lbs)</t>
  </si>
  <si>
    <t>i = Income/Cycle ($)</t>
  </si>
  <si>
    <t>c/$ = Lbs/$</t>
  </si>
  <si>
    <t>r Consumption</t>
  </si>
  <si>
    <t>r Budget</t>
  </si>
  <si>
    <t>&lt;- oc = Consumption Output = k (r-p)</t>
  </si>
  <si>
    <t>ac = Amount Consumed/Cycle = as*c/$</t>
  </si>
  <si>
    <t>rs = Cost to consume/Cycle = oc*1/(c/$)</t>
  </si>
  <si>
    <t>dc = depreciation rate/Cycle (Lbs)</t>
  </si>
  <si>
    <t>as = Amount spent on Consumption ($) =if (rs&lt;B,rs*ob,B)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</si>
</sst>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m/d/yyyy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Lucida Grande"/>
      <family val="0"/>
    </font>
    <font>
      <sz val="8.75"/>
      <name val="Verdana"/>
      <family val="0"/>
    </font>
    <font>
      <sz val="9.5"/>
      <name val="Verdana"/>
      <family val="0"/>
    </font>
    <font>
      <b/>
      <sz val="13.5"/>
      <name val="Verdana"/>
      <family val="0"/>
    </font>
    <font>
      <b/>
      <sz val="9.5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44" fontId="0" fillId="3" borderId="1" xfId="17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right" wrapText="1"/>
    </xf>
    <xf numFmtId="44" fontId="0" fillId="0" borderId="0" xfId="17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1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6" xfId="0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0" fontId="0" fillId="0" borderId="7" xfId="0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4" xfId="0" applyNumberFormat="1" applyBorder="1" applyAlignment="1">
      <alignment horizontal="center" wrapText="1"/>
    </xf>
    <xf numFmtId="44" fontId="0" fillId="0" borderId="5" xfId="17" applyBorder="1" applyAlignment="1">
      <alignment wrapText="1"/>
    </xf>
    <xf numFmtId="1" fontId="0" fillId="0" borderId="5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2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center" wrapText="1"/>
    </xf>
    <xf numFmtId="1" fontId="0" fillId="0" borderId="7" xfId="15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Verdana"/>
                <a:ea typeface="Verdana"/>
                <a:cs typeface="Verdana"/>
              </a:rPr>
              <a:t>CVs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Budget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Sheet1!$A$21:$A$120</c:f>
              <c:numCache>
                <c:ptCount val="100"/>
                <c:pt idx="0">
                  <c:v>2946.3907</c:v>
                </c:pt>
                <c:pt idx="1">
                  <c:v>2947.6117</c:v>
                </c:pt>
                <c:pt idx="2">
                  <c:v>2948.8326</c:v>
                </c:pt>
                <c:pt idx="3">
                  <c:v>2950.0535</c:v>
                </c:pt>
                <c:pt idx="4">
                  <c:v>2951.2745</c:v>
                </c:pt>
                <c:pt idx="5">
                  <c:v>2952.4954</c:v>
                </c:pt>
                <c:pt idx="6">
                  <c:v>2953.7163</c:v>
                </c:pt>
                <c:pt idx="7">
                  <c:v>2954.9373</c:v>
                </c:pt>
                <c:pt idx="8">
                  <c:v>2956.1582</c:v>
                </c:pt>
                <c:pt idx="9">
                  <c:v>2957.3791</c:v>
                </c:pt>
                <c:pt idx="10">
                  <c:v>2958.6</c:v>
                </c:pt>
                <c:pt idx="11">
                  <c:v>2959.821</c:v>
                </c:pt>
                <c:pt idx="12">
                  <c:v>2961.0419</c:v>
                </c:pt>
                <c:pt idx="13">
                  <c:v>2962.2628</c:v>
                </c:pt>
                <c:pt idx="14">
                  <c:v>2963.4838</c:v>
                </c:pt>
                <c:pt idx="15">
                  <c:v>2964.7047</c:v>
                </c:pt>
                <c:pt idx="16">
                  <c:v>2965.9256</c:v>
                </c:pt>
                <c:pt idx="17">
                  <c:v>2967.1466</c:v>
                </c:pt>
                <c:pt idx="18">
                  <c:v>2968.3675</c:v>
                </c:pt>
                <c:pt idx="19">
                  <c:v>2969.5884</c:v>
                </c:pt>
                <c:pt idx="20">
                  <c:v>2970.8093</c:v>
                </c:pt>
                <c:pt idx="21">
                  <c:v>2972.0303</c:v>
                </c:pt>
                <c:pt idx="22">
                  <c:v>2973.2512</c:v>
                </c:pt>
                <c:pt idx="23">
                  <c:v>2974.4721</c:v>
                </c:pt>
                <c:pt idx="24">
                  <c:v>2975.6931</c:v>
                </c:pt>
                <c:pt idx="25">
                  <c:v>2976.914</c:v>
                </c:pt>
                <c:pt idx="26">
                  <c:v>2978.1349</c:v>
                </c:pt>
                <c:pt idx="27">
                  <c:v>2979.3559</c:v>
                </c:pt>
                <c:pt idx="28">
                  <c:v>2980.5768</c:v>
                </c:pt>
                <c:pt idx="29">
                  <c:v>2981.7977</c:v>
                </c:pt>
                <c:pt idx="30">
                  <c:v>2983.0186</c:v>
                </c:pt>
                <c:pt idx="31">
                  <c:v>2984.2396</c:v>
                </c:pt>
                <c:pt idx="32">
                  <c:v>2985.4605</c:v>
                </c:pt>
                <c:pt idx="33">
                  <c:v>2986.6814</c:v>
                </c:pt>
                <c:pt idx="34">
                  <c:v>2987.9024</c:v>
                </c:pt>
                <c:pt idx="35">
                  <c:v>2989.1233</c:v>
                </c:pt>
                <c:pt idx="36">
                  <c:v>2990.3442</c:v>
                </c:pt>
                <c:pt idx="37">
                  <c:v>2991.5652</c:v>
                </c:pt>
                <c:pt idx="38">
                  <c:v>2992.7861</c:v>
                </c:pt>
                <c:pt idx="39">
                  <c:v>2994.007</c:v>
                </c:pt>
                <c:pt idx="40">
                  <c:v>2995.2279</c:v>
                </c:pt>
                <c:pt idx="41">
                  <c:v>2996.4489</c:v>
                </c:pt>
                <c:pt idx="42">
                  <c:v>2997.6698</c:v>
                </c:pt>
                <c:pt idx="43">
                  <c:v>2998.8907</c:v>
                </c:pt>
                <c:pt idx="44">
                  <c:v>3000.1117</c:v>
                </c:pt>
                <c:pt idx="45">
                  <c:v>3001.3326</c:v>
                </c:pt>
                <c:pt idx="46">
                  <c:v>3002.5535</c:v>
                </c:pt>
                <c:pt idx="47">
                  <c:v>3003.7745</c:v>
                </c:pt>
                <c:pt idx="48">
                  <c:v>3004.9954</c:v>
                </c:pt>
                <c:pt idx="49">
                  <c:v>3006.2163</c:v>
                </c:pt>
                <c:pt idx="50">
                  <c:v>3007.4373</c:v>
                </c:pt>
                <c:pt idx="51">
                  <c:v>3008.6582</c:v>
                </c:pt>
                <c:pt idx="52">
                  <c:v>3009.8791</c:v>
                </c:pt>
                <c:pt idx="53">
                  <c:v>3011.1</c:v>
                </c:pt>
                <c:pt idx="54">
                  <c:v>3012.321</c:v>
                </c:pt>
                <c:pt idx="55">
                  <c:v>3013.5419</c:v>
                </c:pt>
                <c:pt idx="56">
                  <c:v>3014.7628</c:v>
                </c:pt>
                <c:pt idx="57">
                  <c:v>3015.9838</c:v>
                </c:pt>
                <c:pt idx="58">
                  <c:v>3017.2047</c:v>
                </c:pt>
                <c:pt idx="59">
                  <c:v>3018.4256</c:v>
                </c:pt>
                <c:pt idx="60">
                  <c:v>3019.6466</c:v>
                </c:pt>
                <c:pt idx="61">
                  <c:v>3020.8675</c:v>
                </c:pt>
                <c:pt idx="62">
                  <c:v>3022.0884</c:v>
                </c:pt>
                <c:pt idx="63">
                  <c:v>3023.3093</c:v>
                </c:pt>
                <c:pt idx="64">
                  <c:v>3024.5303</c:v>
                </c:pt>
                <c:pt idx="65">
                  <c:v>3025.7512</c:v>
                </c:pt>
                <c:pt idx="66">
                  <c:v>3026.9721</c:v>
                </c:pt>
                <c:pt idx="67">
                  <c:v>3028.1931</c:v>
                </c:pt>
                <c:pt idx="68">
                  <c:v>3029.414</c:v>
                </c:pt>
                <c:pt idx="69">
                  <c:v>3030.6349</c:v>
                </c:pt>
                <c:pt idx="70">
                  <c:v>3031.8559</c:v>
                </c:pt>
                <c:pt idx="71">
                  <c:v>3033.0768</c:v>
                </c:pt>
                <c:pt idx="72">
                  <c:v>3034.2977</c:v>
                </c:pt>
                <c:pt idx="73">
                  <c:v>3035.5186</c:v>
                </c:pt>
                <c:pt idx="74">
                  <c:v>3036.7396</c:v>
                </c:pt>
                <c:pt idx="75">
                  <c:v>3037.9605</c:v>
                </c:pt>
                <c:pt idx="76">
                  <c:v>3039.1814</c:v>
                </c:pt>
                <c:pt idx="77">
                  <c:v>3040.4024</c:v>
                </c:pt>
                <c:pt idx="78">
                  <c:v>3041.6233</c:v>
                </c:pt>
                <c:pt idx="79">
                  <c:v>3042.8442</c:v>
                </c:pt>
                <c:pt idx="80">
                  <c:v>3044.0652</c:v>
                </c:pt>
                <c:pt idx="81">
                  <c:v>3045.2861</c:v>
                </c:pt>
                <c:pt idx="82">
                  <c:v>3046.507</c:v>
                </c:pt>
                <c:pt idx="83">
                  <c:v>3047.7279</c:v>
                </c:pt>
                <c:pt idx="84">
                  <c:v>3048.9489</c:v>
                </c:pt>
                <c:pt idx="85">
                  <c:v>3050.1698</c:v>
                </c:pt>
                <c:pt idx="86">
                  <c:v>3051.3907</c:v>
                </c:pt>
                <c:pt idx="87">
                  <c:v>3052.6117</c:v>
                </c:pt>
                <c:pt idx="88">
                  <c:v>3053.8326</c:v>
                </c:pt>
                <c:pt idx="89">
                  <c:v>3055.0535</c:v>
                </c:pt>
                <c:pt idx="90">
                  <c:v>3056.2745</c:v>
                </c:pt>
                <c:pt idx="91">
                  <c:v>3057.4954</c:v>
                </c:pt>
                <c:pt idx="92">
                  <c:v>3058.7163</c:v>
                </c:pt>
                <c:pt idx="93">
                  <c:v>3059.9373</c:v>
                </c:pt>
                <c:pt idx="94">
                  <c:v>3061.1582</c:v>
                </c:pt>
                <c:pt idx="95">
                  <c:v>3062.3791</c:v>
                </c:pt>
                <c:pt idx="96">
                  <c:v>3063.6</c:v>
                </c:pt>
                <c:pt idx="97">
                  <c:v>3064.821</c:v>
                </c:pt>
                <c:pt idx="98">
                  <c:v>3066.0419</c:v>
                </c:pt>
                <c:pt idx="99">
                  <c:v>3067.2628</c:v>
                </c:pt>
              </c:numCache>
            </c:numRef>
          </c:val>
          <c:smooth val="0"/>
        </c:ser>
        <c:axId val="25354354"/>
        <c:axId val="26862595"/>
      </c:lineChart>
      <c:lineChart>
        <c:grouping val="standard"/>
        <c:varyColors val="0"/>
        <c:ser>
          <c:idx val="1"/>
          <c:order val="1"/>
          <c:tx>
            <c:v>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Sheet1!$B$21:$B$120</c:f>
              <c:numCache>
                <c:ptCount val="100"/>
                <c:pt idx="0">
                  <c:v>88.95348837209302</c:v>
                </c:pt>
                <c:pt idx="1">
                  <c:v>88.95348837209302</c:v>
                </c:pt>
                <c:pt idx="2">
                  <c:v>88.95348837209302</c:v>
                </c:pt>
                <c:pt idx="3">
                  <c:v>88.95348837209302</c:v>
                </c:pt>
                <c:pt idx="4">
                  <c:v>88.95348837209302</c:v>
                </c:pt>
                <c:pt idx="5">
                  <c:v>88.95348837209302</c:v>
                </c:pt>
                <c:pt idx="6">
                  <c:v>88.95348837209302</c:v>
                </c:pt>
                <c:pt idx="7">
                  <c:v>88.95348837209302</c:v>
                </c:pt>
                <c:pt idx="8">
                  <c:v>88.95348837209302</c:v>
                </c:pt>
                <c:pt idx="9">
                  <c:v>88.95348837209302</c:v>
                </c:pt>
                <c:pt idx="10">
                  <c:v>88.95348837209302</c:v>
                </c:pt>
                <c:pt idx="11">
                  <c:v>88.95348837209302</c:v>
                </c:pt>
                <c:pt idx="12">
                  <c:v>88.95348837209302</c:v>
                </c:pt>
                <c:pt idx="13">
                  <c:v>88.95348837209302</c:v>
                </c:pt>
                <c:pt idx="14">
                  <c:v>88.95348837209302</c:v>
                </c:pt>
                <c:pt idx="15">
                  <c:v>88.95348837209302</c:v>
                </c:pt>
                <c:pt idx="16">
                  <c:v>88.95348837209302</c:v>
                </c:pt>
                <c:pt idx="17">
                  <c:v>88.95348837209302</c:v>
                </c:pt>
                <c:pt idx="18">
                  <c:v>88.95348837209302</c:v>
                </c:pt>
                <c:pt idx="19">
                  <c:v>88.95348837209302</c:v>
                </c:pt>
                <c:pt idx="20">
                  <c:v>88.95348837209302</c:v>
                </c:pt>
                <c:pt idx="21">
                  <c:v>88.95348837209302</c:v>
                </c:pt>
                <c:pt idx="22">
                  <c:v>88.95348837209302</c:v>
                </c:pt>
                <c:pt idx="23">
                  <c:v>88.95348837209302</c:v>
                </c:pt>
                <c:pt idx="24">
                  <c:v>88.95348837209302</c:v>
                </c:pt>
                <c:pt idx="25">
                  <c:v>88.95348837209302</c:v>
                </c:pt>
                <c:pt idx="26">
                  <c:v>88.95348837209302</c:v>
                </c:pt>
                <c:pt idx="27">
                  <c:v>88.95348837209302</c:v>
                </c:pt>
                <c:pt idx="28">
                  <c:v>88.95348837209302</c:v>
                </c:pt>
                <c:pt idx="29">
                  <c:v>88.95348837209302</c:v>
                </c:pt>
                <c:pt idx="30">
                  <c:v>88.95348837209302</c:v>
                </c:pt>
                <c:pt idx="31">
                  <c:v>88.95348837209302</c:v>
                </c:pt>
                <c:pt idx="32">
                  <c:v>88.95348837209302</c:v>
                </c:pt>
                <c:pt idx="33">
                  <c:v>88.95348837209302</c:v>
                </c:pt>
                <c:pt idx="34">
                  <c:v>88.95348837209302</c:v>
                </c:pt>
                <c:pt idx="35">
                  <c:v>88.95348837209302</c:v>
                </c:pt>
                <c:pt idx="36">
                  <c:v>88.95348837209302</c:v>
                </c:pt>
                <c:pt idx="37">
                  <c:v>88.95348837209302</c:v>
                </c:pt>
                <c:pt idx="38">
                  <c:v>88.95348837209302</c:v>
                </c:pt>
                <c:pt idx="39">
                  <c:v>88.95348837209302</c:v>
                </c:pt>
                <c:pt idx="40">
                  <c:v>88.95348837209302</c:v>
                </c:pt>
                <c:pt idx="41">
                  <c:v>88.95348837209302</c:v>
                </c:pt>
                <c:pt idx="42">
                  <c:v>88.95348837209302</c:v>
                </c:pt>
                <c:pt idx="43">
                  <c:v>88.95348837209302</c:v>
                </c:pt>
                <c:pt idx="44">
                  <c:v>88.95348837209302</c:v>
                </c:pt>
                <c:pt idx="45">
                  <c:v>88.95348837209302</c:v>
                </c:pt>
                <c:pt idx="46">
                  <c:v>88.95348837209302</c:v>
                </c:pt>
                <c:pt idx="47">
                  <c:v>88.95348837209302</c:v>
                </c:pt>
                <c:pt idx="48">
                  <c:v>88.95348837209302</c:v>
                </c:pt>
                <c:pt idx="49">
                  <c:v>88.95348837209302</c:v>
                </c:pt>
                <c:pt idx="50">
                  <c:v>88.95348837209302</c:v>
                </c:pt>
                <c:pt idx="51">
                  <c:v>88.95348837209302</c:v>
                </c:pt>
                <c:pt idx="52">
                  <c:v>88.95348837209302</c:v>
                </c:pt>
                <c:pt idx="53">
                  <c:v>88.95348837209302</c:v>
                </c:pt>
                <c:pt idx="54">
                  <c:v>88.95348837209302</c:v>
                </c:pt>
                <c:pt idx="55">
                  <c:v>88.95348837209302</c:v>
                </c:pt>
                <c:pt idx="56">
                  <c:v>88.95348837209302</c:v>
                </c:pt>
                <c:pt idx="57">
                  <c:v>88.95348837209302</c:v>
                </c:pt>
                <c:pt idx="58">
                  <c:v>88.95348837209302</c:v>
                </c:pt>
                <c:pt idx="59">
                  <c:v>88.95348837209302</c:v>
                </c:pt>
                <c:pt idx="60">
                  <c:v>88.95348837209302</c:v>
                </c:pt>
                <c:pt idx="61">
                  <c:v>88.95348837209302</c:v>
                </c:pt>
                <c:pt idx="62">
                  <c:v>88.95348837209302</c:v>
                </c:pt>
                <c:pt idx="63">
                  <c:v>88.95348837209302</c:v>
                </c:pt>
                <c:pt idx="64">
                  <c:v>88.95348837209302</c:v>
                </c:pt>
                <c:pt idx="65">
                  <c:v>88.95348837209302</c:v>
                </c:pt>
                <c:pt idx="66">
                  <c:v>88.95348837209302</c:v>
                </c:pt>
                <c:pt idx="67">
                  <c:v>88.95348837209302</c:v>
                </c:pt>
                <c:pt idx="68">
                  <c:v>88.95348837209302</c:v>
                </c:pt>
                <c:pt idx="69">
                  <c:v>88.95348837209302</c:v>
                </c:pt>
                <c:pt idx="70">
                  <c:v>88.95348837209302</c:v>
                </c:pt>
                <c:pt idx="71">
                  <c:v>88.95348837209302</c:v>
                </c:pt>
                <c:pt idx="72">
                  <c:v>88.95348837209302</c:v>
                </c:pt>
                <c:pt idx="73">
                  <c:v>88.95348837209302</c:v>
                </c:pt>
                <c:pt idx="74">
                  <c:v>88.95348837209302</c:v>
                </c:pt>
                <c:pt idx="75">
                  <c:v>88.95348837209302</c:v>
                </c:pt>
                <c:pt idx="76">
                  <c:v>88.95348837209302</c:v>
                </c:pt>
                <c:pt idx="77">
                  <c:v>88.95348837209302</c:v>
                </c:pt>
                <c:pt idx="78">
                  <c:v>88.95348837209302</c:v>
                </c:pt>
                <c:pt idx="79">
                  <c:v>88.95348837209302</c:v>
                </c:pt>
                <c:pt idx="80">
                  <c:v>88.95348837209302</c:v>
                </c:pt>
                <c:pt idx="81">
                  <c:v>88.95348837209302</c:v>
                </c:pt>
                <c:pt idx="82">
                  <c:v>88.95348837209302</c:v>
                </c:pt>
                <c:pt idx="83">
                  <c:v>88.95348837209302</c:v>
                </c:pt>
                <c:pt idx="84">
                  <c:v>88.95348837209302</c:v>
                </c:pt>
                <c:pt idx="85">
                  <c:v>88.95348837209302</c:v>
                </c:pt>
                <c:pt idx="86">
                  <c:v>88.95348837209302</c:v>
                </c:pt>
                <c:pt idx="87">
                  <c:v>88.95348837209302</c:v>
                </c:pt>
                <c:pt idx="88">
                  <c:v>88.95348837209302</c:v>
                </c:pt>
                <c:pt idx="89">
                  <c:v>88.95348837209302</c:v>
                </c:pt>
                <c:pt idx="90">
                  <c:v>88.95348837209302</c:v>
                </c:pt>
                <c:pt idx="91">
                  <c:v>88.95348837209302</c:v>
                </c:pt>
                <c:pt idx="92">
                  <c:v>88.95348837209302</c:v>
                </c:pt>
                <c:pt idx="93">
                  <c:v>88.95348837209302</c:v>
                </c:pt>
                <c:pt idx="94">
                  <c:v>88.95348837209302</c:v>
                </c:pt>
                <c:pt idx="95">
                  <c:v>88.95348837209302</c:v>
                </c:pt>
                <c:pt idx="96">
                  <c:v>88.95348837209302</c:v>
                </c:pt>
                <c:pt idx="97">
                  <c:v>88.95348837209302</c:v>
                </c:pt>
                <c:pt idx="98">
                  <c:v>88.95348837209302</c:v>
                </c:pt>
                <c:pt idx="99">
                  <c:v>88.95348837209302</c:v>
                </c:pt>
              </c:numCache>
            </c:numRef>
          </c:val>
          <c:smooth val="0"/>
        </c:ser>
        <c:axId val="40436764"/>
        <c:axId val="28386557"/>
      </c:lineChart>
      <c:catAx>
        <c:axId val="25354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Time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26862595"/>
        <c:crosses val="autoZero"/>
        <c:auto val="1"/>
        <c:lblOffset val="100"/>
        <c:tickLblSkip val="18"/>
        <c:tickMarkSkip val="18"/>
        <c:noMultiLvlLbl val="0"/>
      </c:catAx>
      <c:valAx>
        <c:axId val="26862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25354354"/>
        <c:crossesAt val="1"/>
        <c:crossBetween val="between"/>
        <c:dispUnits/>
      </c:valAx>
      <c:catAx>
        <c:axId val="40436764"/>
        <c:scaling>
          <c:orientation val="minMax"/>
        </c:scaling>
        <c:axPos val="b"/>
        <c:delete val="1"/>
        <c:majorTickMark val="in"/>
        <c:minorTickMark val="none"/>
        <c:tickLblPos val="nextTo"/>
        <c:crossAx val="28386557"/>
        <c:crosses val="autoZero"/>
        <c:auto val="1"/>
        <c:lblOffset val="100"/>
        <c:noMultiLvlLbl val="0"/>
      </c:catAx>
      <c:valAx>
        <c:axId val="2838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Lbs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404367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0</xdr:rowOff>
    </xdr:from>
    <xdr:to>
      <xdr:col>10</xdr:col>
      <xdr:colOff>0</xdr:colOff>
      <xdr:row>11</xdr:row>
      <xdr:rowOff>66675</xdr:rowOff>
    </xdr:to>
    <xdr:graphicFrame>
      <xdr:nvGraphicFramePr>
        <xdr:cNvPr id="1" name="Chart 2"/>
        <xdr:cNvGraphicFramePr/>
      </xdr:nvGraphicFramePr>
      <xdr:xfrm>
        <a:off x="6248400" y="161925"/>
        <a:ext cx="40862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73"/>
  <sheetViews>
    <sheetView tabSelected="1" workbookViewId="0" topLeftCell="A1">
      <selection activeCell="E12" sqref="E12"/>
    </sheetView>
  </sheetViews>
  <sheetFormatPr defaultColWidth="11.00390625" defaultRowHeight="12.75"/>
  <cols>
    <col min="1" max="1" width="31.125" style="4" customWidth="1"/>
    <col min="2" max="2" width="12.00390625" style="7" customWidth="1"/>
    <col min="3" max="3" width="4.875" style="7" customWidth="1"/>
    <col min="4" max="4" width="11.375" style="7" customWidth="1"/>
    <col min="5" max="5" width="21.25390625" style="0" customWidth="1"/>
  </cols>
  <sheetData>
    <row r="1" spans="1:6" ht="12.75">
      <c r="A1" s="3"/>
      <c r="B1" s="2"/>
      <c r="C1" s="2"/>
      <c r="D1" s="2"/>
      <c r="E1" s="2"/>
      <c r="F1" s="2"/>
    </row>
    <row r="2" spans="1:6" ht="31.5" customHeight="1">
      <c r="A2" s="36" t="s">
        <v>0</v>
      </c>
      <c r="B2" s="37"/>
      <c r="C2" s="13"/>
      <c r="D2" s="36" t="s">
        <v>1</v>
      </c>
      <c r="E2" s="37"/>
      <c r="F2" s="1"/>
    </row>
    <row r="3" spans="1:6" ht="25.5" customHeight="1">
      <c r="A3" s="5" t="s">
        <v>13</v>
      </c>
      <c r="B3" s="9">
        <v>50</v>
      </c>
      <c r="C3" s="11"/>
      <c r="D3" s="12">
        <v>90</v>
      </c>
      <c r="E3" s="6" t="s">
        <v>12</v>
      </c>
      <c r="F3" s="2"/>
    </row>
    <row r="4" spans="1:6" ht="25.5" customHeight="1">
      <c r="A4" s="14" t="s">
        <v>5</v>
      </c>
      <c r="B4" s="27">
        <f>B7</f>
        <v>3068.483762832006</v>
      </c>
      <c r="C4" s="16"/>
      <c r="D4" s="26">
        <f>B8</f>
        <v>88.95348837209302</v>
      </c>
      <c r="E4" s="17" t="s">
        <v>6</v>
      </c>
      <c r="F4" s="2"/>
    </row>
    <row r="5" spans="1:6" ht="25.5" customHeight="1">
      <c r="A5" s="14" t="s">
        <v>2</v>
      </c>
      <c r="B5" s="28">
        <f>IF((B4&gt;B3),1,0)</f>
        <v>1</v>
      </c>
      <c r="C5" s="19"/>
      <c r="D5" s="32">
        <f>D6*(D3-D4)</f>
        <v>0.8895348837209333</v>
      </c>
      <c r="E5" s="33" t="s">
        <v>14</v>
      </c>
      <c r="F5" s="2"/>
    </row>
    <row r="6" spans="1:6" ht="25.5" customHeight="1" thickBot="1">
      <c r="A6" s="20"/>
      <c r="B6" s="29"/>
      <c r="C6" s="8"/>
      <c r="D6" s="31">
        <v>0.85</v>
      </c>
      <c r="E6" s="30" t="s">
        <v>7</v>
      </c>
      <c r="F6" s="2"/>
    </row>
    <row r="7" spans="1:6" ht="25.5" customHeight="1" thickTop="1">
      <c r="A7" s="14" t="s">
        <v>8</v>
      </c>
      <c r="B7" s="15">
        <f>IF(B15&gt;0,B15,0)</f>
        <v>3068.890739576192</v>
      </c>
      <c r="C7" s="16"/>
      <c r="D7" s="16"/>
      <c r="E7" s="17"/>
      <c r="F7" s="2"/>
    </row>
    <row r="8" spans="1:6" ht="25.5" customHeight="1">
      <c r="A8" s="14" t="s">
        <v>9</v>
      </c>
      <c r="B8" s="18">
        <f>IF(B16&gt;0,B16,0)</f>
        <v>88.95348837209302</v>
      </c>
      <c r="C8" s="16"/>
      <c r="D8" s="16"/>
      <c r="E8" s="17"/>
      <c r="F8" s="2"/>
    </row>
    <row r="9" spans="1:6" ht="25.5" customHeight="1">
      <c r="A9" s="14" t="s">
        <v>16</v>
      </c>
      <c r="B9" s="15">
        <f>D5*1/B13</f>
        <v>0.5930232558139555</v>
      </c>
      <c r="C9" s="16"/>
      <c r="D9" s="16"/>
      <c r="E9" s="17"/>
      <c r="F9" s="2"/>
    </row>
    <row r="10" spans="1:6" ht="39.75" customHeight="1">
      <c r="A10" s="14" t="s">
        <v>18</v>
      </c>
      <c r="B10" s="15">
        <f>IF(AND(B9&lt;B7,B9&gt;0),B9*B5,IF(B9&gt;0,B7,0))</f>
        <v>0.5930232558139555</v>
      </c>
      <c r="C10" s="16"/>
      <c r="D10" s="16"/>
      <c r="E10" s="17"/>
      <c r="F10" s="2"/>
    </row>
    <row r="11" spans="1:6" ht="25.5" customHeight="1">
      <c r="A11" s="14" t="s">
        <v>15</v>
      </c>
      <c r="B11" s="19">
        <f>B10*B13</f>
        <v>0.8895348837209334</v>
      </c>
      <c r="C11" s="16"/>
      <c r="D11" s="16"/>
      <c r="E11" s="17"/>
      <c r="F11" s="2"/>
    </row>
    <row r="12" spans="1:6" ht="25.5" customHeight="1">
      <c r="A12" s="5" t="s">
        <v>10</v>
      </c>
      <c r="B12" s="9">
        <v>1</v>
      </c>
      <c r="C12" s="16"/>
      <c r="D12" s="16"/>
      <c r="E12" s="17"/>
      <c r="F12" s="2"/>
    </row>
    <row r="13" spans="1:6" ht="25.5" customHeight="1">
      <c r="A13" s="5" t="s">
        <v>11</v>
      </c>
      <c r="B13" s="10">
        <v>1.5</v>
      </c>
      <c r="C13" s="16"/>
      <c r="D13" s="16"/>
      <c r="E13" s="17"/>
      <c r="F13" s="2"/>
    </row>
    <row r="14" spans="1:6" ht="25.5" customHeight="1">
      <c r="A14" s="5" t="s">
        <v>17</v>
      </c>
      <c r="B14" s="10">
        <v>0.01</v>
      </c>
      <c r="C14" s="16"/>
      <c r="D14" s="16"/>
      <c r="E14" s="17"/>
      <c r="F14" s="2"/>
    </row>
    <row r="15" spans="1:6" ht="25.5" customHeight="1">
      <c r="A15" s="14" t="s">
        <v>3</v>
      </c>
      <c r="B15" s="21">
        <f>B7+B12-B10</f>
        <v>3069.297716320378</v>
      </c>
      <c r="C15" s="16"/>
      <c r="D15" s="16"/>
      <c r="E15" s="17"/>
      <c r="F15" s="2"/>
    </row>
    <row r="16" spans="1:5" ht="12.75">
      <c r="A16" s="22" t="s">
        <v>4</v>
      </c>
      <c r="B16" s="23">
        <f>B8+B11-B14*B8</f>
        <v>88.95348837209302</v>
      </c>
      <c r="C16" s="24"/>
      <c r="D16" s="24"/>
      <c r="E16" s="25"/>
    </row>
    <row r="21" spans="1:2" ht="12.75">
      <c r="A21" s="34">
        <v>2946.3907</v>
      </c>
      <c r="B21" s="35">
        <v>88.95348837209302</v>
      </c>
    </row>
    <row r="22" spans="1:2" ht="12.75">
      <c r="A22" s="34">
        <v>2947.6117</v>
      </c>
      <c r="B22" s="35">
        <v>88.95348837209302</v>
      </c>
    </row>
    <row r="23" spans="1:2" ht="12.75">
      <c r="A23" s="34">
        <v>2948.8326</v>
      </c>
      <c r="B23" s="35">
        <v>88.95348837209302</v>
      </c>
    </row>
    <row r="24" spans="1:2" ht="12.75">
      <c r="A24" s="34">
        <v>2950.0535</v>
      </c>
      <c r="B24" s="35">
        <v>88.95348837209302</v>
      </c>
    </row>
    <row r="25" spans="1:2" ht="12.75">
      <c r="A25" s="34">
        <v>2951.2745</v>
      </c>
      <c r="B25" s="35">
        <v>88.95348837209302</v>
      </c>
    </row>
    <row r="26" spans="1:2" ht="12.75">
      <c r="A26" s="34">
        <v>2952.4954</v>
      </c>
      <c r="B26" s="35">
        <v>88.95348837209302</v>
      </c>
    </row>
    <row r="27" spans="1:2" ht="12.75">
      <c r="A27" s="34">
        <v>2953.7163</v>
      </c>
      <c r="B27" s="35">
        <v>88.95348837209302</v>
      </c>
    </row>
    <row r="28" spans="1:2" ht="12.75">
      <c r="A28" s="34">
        <v>2954.9373</v>
      </c>
      <c r="B28" s="35">
        <v>88.95348837209302</v>
      </c>
    </row>
    <row r="29" spans="1:2" ht="12.75">
      <c r="A29" s="34">
        <v>2956.1582</v>
      </c>
      <c r="B29" s="35">
        <v>88.95348837209302</v>
      </c>
    </row>
    <row r="30" spans="1:2" ht="12.75">
      <c r="A30" s="34">
        <v>2957.3791</v>
      </c>
      <c r="B30" s="35">
        <v>88.95348837209302</v>
      </c>
    </row>
    <row r="31" spans="1:2" ht="12.75">
      <c r="A31" s="34">
        <v>2958.6</v>
      </c>
      <c r="B31" s="35">
        <v>88.95348837209302</v>
      </c>
    </row>
    <row r="32" spans="1:2" ht="12.75">
      <c r="A32" s="34">
        <v>2959.821</v>
      </c>
      <c r="B32" s="35">
        <v>88.95348837209302</v>
      </c>
    </row>
    <row r="33" spans="1:2" ht="12.75">
      <c r="A33" s="34">
        <v>2961.0419</v>
      </c>
      <c r="B33" s="35">
        <v>88.95348837209302</v>
      </c>
    </row>
    <row r="34" spans="1:2" ht="12.75">
      <c r="A34" s="34">
        <v>2962.2628</v>
      </c>
      <c r="B34" s="35">
        <v>88.95348837209302</v>
      </c>
    </row>
    <row r="35" spans="1:2" ht="12.75">
      <c r="A35" s="34">
        <v>2963.4838</v>
      </c>
      <c r="B35" s="35">
        <v>88.95348837209302</v>
      </c>
    </row>
    <row r="36" spans="1:2" ht="12.75">
      <c r="A36" s="34">
        <v>2964.7047</v>
      </c>
      <c r="B36" s="35">
        <v>88.95348837209302</v>
      </c>
    </row>
    <row r="37" spans="1:2" ht="12.75">
      <c r="A37" s="34">
        <v>2965.9256</v>
      </c>
      <c r="B37" s="35">
        <v>88.95348837209302</v>
      </c>
    </row>
    <row r="38" spans="1:2" ht="12.75">
      <c r="A38" s="34">
        <v>2967.1466</v>
      </c>
      <c r="B38" s="35">
        <v>88.95348837209302</v>
      </c>
    </row>
    <row r="39" spans="1:2" ht="12.75">
      <c r="A39" s="34">
        <v>2968.3675</v>
      </c>
      <c r="B39" s="35">
        <v>88.95348837209302</v>
      </c>
    </row>
    <row r="40" spans="1:2" ht="12.75">
      <c r="A40" s="34">
        <v>2969.5884</v>
      </c>
      <c r="B40" s="35">
        <v>88.95348837209302</v>
      </c>
    </row>
    <row r="41" spans="1:2" ht="12.75">
      <c r="A41" s="34">
        <v>2970.8093</v>
      </c>
      <c r="B41" s="35">
        <v>88.95348837209302</v>
      </c>
    </row>
    <row r="42" spans="1:2" ht="12.75">
      <c r="A42" s="34">
        <v>2972.0303</v>
      </c>
      <c r="B42" s="35">
        <v>88.95348837209302</v>
      </c>
    </row>
    <row r="43" spans="1:2" ht="12.75">
      <c r="A43" s="34">
        <v>2973.2512</v>
      </c>
      <c r="B43" s="35">
        <v>88.95348837209302</v>
      </c>
    </row>
    <row r="44" spans="1:2" ht="12.75">
      <c r="A44" s="34">
        <v>2974.4721</v>
      </c>
      <c r="B44" s="35">
        <v>88.95348837209302</v>
      </c>
    </row>
    <row r="45" spans="1:2" ht="12.75">
      <c r="A45" s="34">
        <v>2975.6931</v>
      </c>
      <c r="B45" s="35">
        <v>88.95348837209302</v>
      </c>
    </row>
    <row r="46" spans="1:2" ht="12.75">
      <c r="A46" s="34">
        <v>2976.914</v>
      </c>
      <c r="B46" s="35">
        <v>88.95348837209302</v>
      </c>
    </row>
    <row r="47" spans="1:2" ht="12.75">
      <c r="A47" s="34">
        <v>2978.1349</v>
      </c>
      <c r="B47" s="35">
        <v>88.95348837209302</v>
      </c>
    </row>
    <row r="48" spans="1:2" ht="12.75">
      <c r="A48" s="34">
        <v>2979.3559</v>
      </c>
      <c r="B48" s="35">
        <v>88.95348837209302</v>
      </c>
    </row>
    <row r="49" spans="1:2" ht="12.75">
      <c r="A49" s="34">
        <v>2980.5768</v>
      </c>
      <c r="B49" s="35">
        <v>88.95348837209302</v>
      </c>
    </row>
    <row r="50" spans="1:2" ht="12.75">
      <c r="A50" s="34">
        <v>2981.7977</v>
      </c>
      <c r="B50" s="35">
        <v>88.95348837209302</v>
      </c>
    </row>
    <row r="51" spans="1:2" ht="12.75">
      <c r="A51" s="34">
        <v>2983.0186</v>
      </c>
      <c r="B51" s="35">
        <v>88.95348837209302</v>
      </c>
    </row>
    <row r="52" spans="1:2" ht="12.75">
      <c r="A52" s="34">
        <v>2984.2396</v>
      </c>
      <c r="B52" s="35">
        <v>88.95348837209302</v>
      </c>
    </row>
    <row r="53" spans="1:2" ht="12.75">
      <c r="A53" s="34">
        <v>2985.4605</v>
      </c>
      <c r="B53" s="35">
        <v>88.95348837209302</v>
      </c>
    </row>
    <row r="54" spans="1:2" ht="12.75">
      <c r="A54" s="34">
        <v>2986.6814</v>
      </c>
      <c r="B54" s="35">
        <v>88.95348837209302</v>
      </c>
    </row>
    <row r="55" spans="1:2" ht="12.75">
      <c r="A55" s="34">
        <v>2987.9024</v>
      </c>
      <c r="B55" s="35">
        <v>88.95348837209302</v>
      </c>
    </row>
    <row r="56" spans="1:2" ht="12.75">
      <c r="A56" s="34">
        <v>2989.1233</v>
      </c>
      <c r="B56" s="35">
        <v>88.95348837209302</v>
      </c>
    </row>
    <row r="57" spans="1:2" ht="12.75">
      <c r="A57" s="34">
        <v>2990.3442</v>
      </c>
      <c r="B57" s="35">
        <v>88.95348837209302</v>
      </c>
    </row>
    <row r="58" spans="1:2" ht="12.75">
      <c r="A58" s="34">
        <v>2991.5652</v>
      </c>
      <c r="B58" s="35">
        <v>88.95348837209302</v>
      </c>
    </row>
    <row r="59" spans="1:2" ht="12.75">
      <c r="A59" s="34">
        <v>2992.7861</v>
      </c>
      <c r="B59" s="35">
        <v>88.95348837209302</v>
      </c>
    </row>
    <row r="60" spans="1:2" ht="12.75">
      <c r="A60" s="34">
        <v>2994.007</v>
      </c>
      <c r="B60" s="35">
        <v>88.95348837209302</v>
      </c>
    </row>
    <row r="61" spans="1:2" ht="12.75">
      <c r="A61" s="34">
        <v>2995.2279</v>
      </c>
      <c r="B61" s="35">
        <v>88.95348837209302</v>
      </c>
    </row>
    <row r="62" spans="1:2" ht="12.75">
      <c r="A62" s="34">
        <v>2996.4489</v>
      </c>
      <c r="B62" s="35">
        <v>88.95348837209302</v>
      </c>
    </row>
    <row r="63" spans="1:2" ht="12.75">
      <c r="A63" s="34">
        <v>2997.6698</v>
      </c>
      <c r="B63" s="35">
        <v>88.95348837209302</v>
      </c>
    </row>
    <row r="64" spans="1:2" ht="12.75">
      <c r="A64" s="34">
        <v>2998.8907</v>
      </c>
      <c r="B64" s="35">
        <v>88.95348837209302</v>
      </c>
    </row>
    <row r="65" spans="1:2" ht="12.75">
      <c r="A65" s="34">
        <v>3000.1117</v>
      </c>
      <c r="B65" s="35">
        <v>88.95348837209302</v>
      </c>
    </row>
    <row r="66" spans="1:2" ht="12.75">
      <c r="A66" s="34">
        <v>3001.3326</v>
      </c>
      <c r="B66" s="35">
        <v>88.95348837209302</v>
      </c>
    </row>
    <row r="67" spans="1:2" ht="12.75">
      <c r="A67" s="34">
        <v>3002.5535</v>
      </c>
      <c r="B67" s="35">
        <v>88.95348837209302</v>
      </c>
    </row>
    <row r="68" spans="1:2" ht="12.75">
      <c r="A68" s="34">
        <v>3003.7745</v>
      </c>
      <c r="B68" s="35">
        <v>88.95348837209302</v>
      </c>
    </row>
    <row r="69" spans="1:2" ht="12.75">
      <c r="A69" s="34">
        <v>3004.9954</v>
      </c>
      <c r="B69" s="35">
        <v>88.95348837209302</v>
      </c>
    </row>
    <row r="70" spans="1:2" ht="12.75">
      <c r="A70" s="34">
        <v>3006.2163</v>
      </c>
      <c r="B70" s="35">
        <v>88.95348837209302</v>
      </c>
    </row>
    <row r="71" spans="1:2" ht="12.75">
      <c r="A71" s="34">
        <v>3007.4373</v>
      </c>
      <c r="B71" s="35">
        <v>88.95348837209302</v>
      </c>
    </row>
    <row r="72" spans="1:2" ht="12.75">
      <c r="A72" s="34">
        <v>3008.6582</v>
      </c>
      <c r="B72" s="35">
        <v>88.95348837209302</v>
      </c>
    </row>
    <row r="73" spans="1:2" ht="12.75">
      <c r="A73" s="34">
        <v>3009.8791</v>
      </c>
      <c r="B73" s="35">
        <v>88.95348837209302</v>
      </c>
    </row>
    <row r="74" spans="1:2" ht="12.75">
      <c r="A74" s="34">
        <v>3011.1</v>
      </c>
      <c r="B74" s="35">
        <v>88.95348837209302</v>
      </c>
    </row>
    <row r="75" spans="1:2" ht="12.75">
      <c r="A75" s="34">
        <v>3012.321</v>
      </c>
      <c r="B75" s="35">
        <v>88.95348837209302</v>
      </c>
    </row>
    <row r="76" spans="1:2" ht="12.75">
      <c r="A76" s="34">
        <v>3013.5419</v>
      </c>
      <c r="B76" s="35">
        <v>88.95348837209302</v>
      </c>
    </row>
    <row r="77" spans="1:2" ht="12.75">
      <c r="A77" s="34">
        <v>3014.7628</v>
      </c>
      <c r="B77" s="35">
        <v>88.95348837209302</v>
      </c>
    </row>
    <row r="78" spans="1:2" ht="12.75">
      <c r="A78" s="34">
        <v>3015.9838</v>
      </c>
      <c r="B78" s="35">
        <v>88.95348837209302</v>
      </c>
    </row>
    <row r="79" spans="1:2" ht="12.75">
      <c r="A79" s="34">
        <v>3017.2047</v>
      </c>
      <c r="B79" s="35">
        <v>88.95348837209302</v>
      </c>
    </row>
    <row r="80" spans="1:2" ht="12.75">
      <c r="A80" s="34">
        <v>3018.4256</v>
      </c>
      <c r="B80" s="35">
        <v>88.95348837209302</v>
      </c>
    </row>
    <row r="81" spans="1:2" ht="12.75">
      <c r="A81" s="34">
        <v>3019.6466</v>
      </c>
      <c r="B81" s="35">
        <v>88.95348837209302</v>
      </c>
    </row>
    <row r="82" spans="1:2" ht="12.75">
      <c r="A82" s="34">
        <v>3020.8675</v>
      </c>
      <c r="B82" s="35">
        <v>88.95348837209302</v>
      </c>
    </row>
    <row r="83" spans="1:2" ht="12.75">
      <c r="A83" s="34">
        <v>3022.0884</v>
      </c>
      <c r="B83" s="35">
        <v>88.95348837209302</v>
      </c>
    </row>
    <row r="84" spans="1:2" ht="12.75">
      <c r="A84" s="34">
        <v>3023.3093</v>
      </c>
      <c r="B84" s="35">
        <v>88.95348837209302</v>
      </c>
    </row>
    <row r="85" spans="1:2" ht="12.75">
      <c r="A85" s="34">
        <v>3024.5303</v>
      </c>
      <c r="B85" s="35">
        <v>88.95348837209302</v>
      </c>
    </row>
    <row r="86" spans="1:2" ht="12.75">
      <c r="A86" s="34">
        <v>3025.7512</v>
      </c>
      <c r="B86" s="35">
        <v>88.95348837209302</v>
      </c>
    </row>
    <row r="87" spans="1:2" ht="12.75">
      <c r="A87" s="34">
        <v>3026.9721</v>
      </c>
      <c r="B87" s="35">
        <v>88.95348837209302</v>
      </c>
    </row>
    <row r="88" spans="1:2" ht="12.75">
      <c r="A88" s="34">
        <v>3028.1931</v>
      </c>
      <c r="B88" s="35">
        <v>88.95348837209302</v>
      </c>
    </row>
    <row r="89" spans="1:2" ht="12.75">
      <c r="A89" s="34">
        <v>3029.414</v>
      </c>
      <c r="B89" s="35">
        <v>88.95348837209302</v>
      </c>
    </row>
    <row r="90" spans="1:2" ht="12.75">
      <c r="A90" s="34">
        <v>3030.6349</v>
      </c>
      <c r="B90" s="35">
        <v>88.95348837209302</v>
      </c>
    </row>
    <row r="91" spans="1:2" ht="12.75">
      <c r="A91" s="34">
        <v>3031.8559</v>
      </c>
      <c r="B91" s="35">
        <v>88.95348837209302</v>
      </c>
    </row>
    <row r="92" spans="1:2" ht="12.75">
      <c r="A92" s="34">
        <v>3033.0768</v>
      </c>
      <c r="B92" s="35">
        <v>88.95348837209302</v>
      </c>
    </row>
    <row r="93" spans="1:2" ht="12.75">
      <c r="A93" s="34">
        <v>3034.2977</v>
      </c>
      <c r="B93" s="35">
        <v>88.95348837209302</v>
      </c>
    </row>
    <row r="94" spans="1:2" ht="12.75">
      <c r="A94" s="34">
        <v>3035.5186</v>
      </c>
      <c r="B94" s="35">
        <v>88.95348837209302</v>
      </c>
    </row>
    <row r="95" spans="1:2" ht="12.75">
      <c r="A95" s="34">
        <v>3036.7396</v>
      </c>
      <c r="B95" s="35">
        <v>88.95348837209302</v>
      </c>
    </row>
    <row r="96" spans="1:2" ht="12.75">
      <c r="A96" s="34">
        <v>3037.9605</v>
      </c>
      <c r="B96" s="35">
        <v>88.95348837209302</v>
      </c>
    </row>
    <row r="97" spans="1:2" ht="12.75">
      <c r="A97" s="34">
        <v>3039.1814</v>
      </c>
      <c r="B97" s="35">
        <v>88.95348837209302</v>
      </c>
    </row>
    <row r="98" spans="1:2" ht="12.75">
      <c r="A98" s="34">
        <v>3040.4024</v>
      </c>
      <c r="B98" s="35">
        <v>88.95348837209302</v>
      </c>
    </row>
    <row r="99" spans="1:2" ht="12.75">
      <c r="A99" s="34">
        <v>3041.6233</v>
      </c>
      <c r="B99" s="35">
        <v>88.95348837209302</v>
      </c>
    </row>
    <row r="100" spans="1:2" ht="12.75">
      <c r="A100" s="34">
        <v>3042.8442</v>
      </c>
      <c r="B100" s="35">
        <v>88.95348837209302</v>
      </c>
    </row>
    <row r="101" spans="1:2" ht="12.75">
      <c r="A101" s="34">
        <v>3044.0652</v>
      </c>
      <c r="B101" s="35">
        <v>88.95348837209302</v>
      </c>
    </row>
    <row r="102" spans="1:2" ht="12.75">
      <c r="A102" s="34">
        <v>3045.2861</v>
      </c>
      <c r="B102" s="35">
        <v>88.95348837209302</v>
      </c>
    </row>
    <row r="103" spans="1:2" ht="12.75">
      <c r="A103" s="34">
        <v>3046.507</v>
      </c>
      <c r="B103" s="35">
        <v>88.95348837209302</v>
      </c>
    </row>
    <row r="104" spans="1:2" ht="12.75">
      <c r="A104" s="34">
        <v>3047.7279</v>
      </c>
      <c r="B104" s="35">
        <v>88.95348837209302</v>
      </c>
    </row>
    <row r="105" spans="1:2" ht="12.75">
      <c r="A105" s="34">
        <v>3048.9489</v>
      </c>
      <c r="B105" s="35">
        <v>88.95348837209302</v>
      </c>
    </row>
    <row r="106" spans="1:2" ht="12.75">
      <c r="A106" s="34">
        <v>3050.1698</v>
      </c>
      <c r="B106" s="35">
        <v>88.95348837209302</v>
      </c>
    </row>
    <row r="107" spans="1:2" ht="12.75">
      <c r="A107" s="34">
        <v>3051.3907</v>
      </c>
      <c r="B107" s="35">
        <v>88.95348837209302</v>
      </c>
    </row>
    <row r="108" spans="1:2" ht="12.75">
      <c r="A108" s="34">
        <v>3052.6117</v>
      </c>
      <c r="B108" s="35">
        <v>88.95348837209302</v>
      </c>
    </row>
    <row r="109" spans="1:2" ht="12.75">
      <c r="A109" s="34">
        <v>3053.8326</v>
      </c>
      <c r="B109" s="35">
        <v>88.95348837209302</v>
      </c>
    </row>
    <row r="110" spans="1:2" ht="12.75">
      <c r="A110" s="34">
        <v>3055.0535</v>
      </c>
      <c r="B110" s="35">
        <v>88.95348837209302</v>
      </c>
    </row>
    <row r="111" spans="1:2" ht="12.75">
      <c r="A111" s="34">
        <v>3056.2745</v>
      </c>
      <c r="B111" s="35">
        <v>88.95348837209302</v>
      </c>
    </row>
    <row r="112" spans="1:2" ht="12.75">
      <c r="A112" s="34">
        <v>3057.4954</v>
      </c>
      <c r="B112" s="35">
        <v>88.95348837209302</v>
      </c>
    </row>
    <row r="113" spans="1:2" ht="12.75">
      <c r="A113" s="34">
        <v>3058.7163</v>
      </c>
      <c r="B113" s="35">
        <v>88.95348837209302</v>
      </c>
    </row>
    <row r="114" spans="1:2" ht="12.75">
      <c r="A114" s="34">
        <v>3059.9373</v>
      </c>
      <c r="B114" s="35">
        <v>88.95348837209302</v>
      </c>
    </row>
    <row r="115" spans="1:2" ht="12.75">
      <c r="A115" s="34">
        <v>3061.1582</v>
      </c>
      <c r="B115" s="35">
        <v>88.95348837209302</v>
      </c>
    </row>
    <row r="116" spans="1:2" ht="12.75">
      <c r="A116" s="34">
        <v>3062.3791</v>
      </c>
      <c r="B116" s="35">
        <v>88.95348837209302</v>
      </c>
    </row>
    <row r="117" spans="1:2" ht="12.75">
      <c r="A117" s="34">
        <v>3063.6</v>
      </c>
      <c r="B117" s="35">
        <v>88.95348837209302</v>
      </c>
    </row>
    <row r="118" spans="1:2" ht="12.75">
      <c r="A118" s="34">
        <v>3064.821</v>
      </c>
      <c r="B118" s="35">
        <v>88.95348837209302</v>
      </c>
    </row>
    <row r="119" spans="1:2" ht="12.75">
      <c r="A119" s="34">
        <v>3066.0419</v>
      </c>
      <c r="B119" s="35">
        <v>88.95348837209302</v>
      </c>
    </row>
    <row r="120" spans="1:2" ht="12.75">
      <c r="A120" s="34">
        <v>3067.2628</v>
      </c>
      <c r="B120" s="35">
        <v>88.95348837209302</v>
      </c>
    </row>
    <row r="121" spans="1:2" ht="12.75">
      <c r="A121" s="34"/>
      <c r="B121" s="35"/>
    </row>
    <row r="122" spans="1:2" ht="12.75">
      <c r="A122" s="34"/>
      <c r="B122" s="35"/>
    </row>
    <row r="123" spans="1:2" ht="12.75">
      <c r="A123" s="34"/>
      <c r="B123" s="35"/>
    </row>
    <row r="124" spans="1:2" ht="12.75">
      <c r="A124" s="34"/>
      <c r="B124" s="35"/>
    </row>
    <row r="125" spans="1:2" ht="12.75">
      <c r="A125" s="34"/>
      <c r="B125" s="35"/>
    </row>
    <row r="126" spans="1:2" ht="12.75">
      <c r="A126" s="34"/>
      <c r="B126" s="35"/>
    </row>
    <row r="127" spans="1:2" ht="12.75">
      <c r="A127" s="34"/>
      <c r="B127" s="35"/>
    </row>
    <row r="128" spans="1:2" ht="12.75">
      <c r="A128" s="34"/>
      <c r="B128" s="35"/>
    </row>
    <row r="129" spans="1:2" ht="12.75">
      <c r="A129" s="34"/>
      <c r="B129" s="35"/>
    </row>
    <row r="130" spans="1:2" ht="12.75">
      <c r="A130" s="34"/>
      <c r="B130" s="35"/>
    </row>
    <row r="131" spans="1:2" ht="12.75">
      <c r="A131" s="34"/>
      <c r="B131" s="35"/>
    </row>
    <row r="132" spans="1:2" ht="12.75">
      <c r="A132" s="34"/>
      <c r="B132" s="35"/>
    </row>
    <row r="133" spans="1:2" ht="12.75">
      <c r="A133" s="34"/>
      <c r="B133" s="35"/>
    </row>
    <row r="134" spans="1:2" ht="12.75">
      <c r="A134" s="34"/>
      <c r="B134" s="35"/>
    </row>
    <row r="135" spans="1:2" ht="12.75">
      <c r="A135" s="34"/>
      <c r="B135" s="35"/>
    </row>
    <row r="136" spans="1:2" ht="12.75">
      <c r="A136" s="34"/>
      <c r="B136" s="35"/>
    </row>
    <row r="137" spans="1:2" ht="12.75">
      <c r="A137" s="34"/>
      <c r="B137" s="35"/>
    </row>
    <row r="138" spans="1:2" ht="12.75">
      <c r="A138" s="34"/>
      <c r="B138" s="35"/>
    </row>
    <row r="139" spans="1:2" ht="12.75">
      <c r="A139" s="34"/>
      <c r="B139" s="35"/>
    </row>
    <row r="140" spans="1:2" ht="12.75">
      <c r="A140" s="34"/>
      <c r="B140" s="35"/>
    </row>
    <row r="141" spans="1:2" ht="12.75">
      <c r="A141" s="34"/>
      <c r="B141" s="35"/>
    </row>
    <row r="142" spans="1:2" ht="12.75">
      <c r="A142" s="34"/>
      <c r="B142" s="35"/>
    </row>
    <row r="143" spans="1:2" ht="12.75">
      <c r="A143" s="34"/>
      <c r="B143" s="35"/>
    </row>
    <row r="144" spans="1:2" ht="12.75">
      <c r="A144" s="34"/>
      <c r="B144" s="35"/>
    </row>
    <row r="145" spans="1:2" ht="12.75">
      <c r="A145" s="34"/>
      <c r="B145" s="35"/>
    </row>
    <row r="146" spans="1:2" ht="12.75">
      <c r="A146" s="34"/>
      <c r="B146" s="35"/>
    </row>
    <row r="147" spans="1:2" ht="12.75">
      <c r="A147" s="34"/>
      <c r="B147" s="35"/>
    </row>
    <row r="148" spans="1:2" ht="12.75">
      <c r="A148" s="34"/>
      <c r="B148" s="35"/>
    </row>
    <row r="149" spans="1:2" ht="12.75">
      <c r="A149" s="34"/>
      <c r="B149" s="35"/>
    </row>
    <row r="150" spans="1:2" ht="12.75">
      <c r="A150" s="34"/>
      <c r="B150" s="35"/>
    </row>
    <row r="151" spans="1:2" ht="12.75">
      <c r="A151" s="34"/>
      <c r="B151" s="35"/>
    </row>
    <row r="152" spans="1:2" ht="12.75">
      <c r="A152" s="34"/>
      <c r="B152" s="35"/>
    </row>
    <row r="153" spans="1:2" ht="12.75">
      <c r="A153" s="34"/>
      <c r="B153" s="35"/>
    </row>
    <row r="154" spans="1:2" ht="12.75">
      <c r="A154" s="34"/>
      <c r="B154" s="35"/>
    </row>
    <row r="155" spans="1:2" ht="12.75">
      <c r="A155" s="34"/>
      <c r="B155" s="35"/>
    </row>
    <row r="156" spans="1:2" ht="12.75">
      <c r="A156" s="34"/>
      <c r="B156" s="35"/>
    </row>
    <row r="157" spans="1:2" ht="12.75">
      <c r="A157" s="34"/>
      <c r="B157" s="35"/>
    </row>
    <row r="158" spans="1:2" ht="12.75">
      <c r="A158" s="34"/>
      <c r="B158" s="35"/>
    </row>
    <row r="159" spans="1:2" ht="12.75">
      <c r="A159" s="34"/>
      <c r="B159" s="35"/>
    </row>
    <row r="160" spans="1:2" ht="12.75">
      <c r="A160" s="34"/>
      <c r="B160" s="35"/>
    </row>
    <row r="161" spans="1:2" ht="12.75">
      <c r="A161" s="34"/>
      <c r="B161" s="35"/>
    </row>
    <row r="162" spans="1:2" ht="12.75">
      <c r="A162" s="34"/>
      <c r="B162" s="35"/>
    </row>
    <row r="163" spans="1:2" ht="12.75">
      <c r="A163" s="34"/>
      <c r="B163" s="35"/>
    </row>
    <row r="164" spans="1:2" ht="12.75">
      <c r="A164" s="34"/>
      <c r="B164" s="35"/>
    </row>
    <row r="165" spans="1:2" ht="12.75">
      <c r="A165" s="34"/>
      <c r="B165" s="35"/>
    </row>
    <row r="166" spans="1:2" ht="12.75">
      <c r="A166" s="34"/>
      <c r="B166" s="35"/>
    </row>
    <row r="167" spans="1:2" ht="12.75">
      <c r="A167" s="34"/>
      <c r="B167" s="35"/>
    </row>
    <row r="168" spans="1:2" ht="12.75">
      <c r="A168" s="34"/>
      <c r="B168" s="35"/>
    </row>
    <row r="169" spans="1:2" ht="12.75">
      <c r="A169" s="34"/>
      <c r="B169" s="35"/>
    </row>
    <row r="170" spans="1:2" ht="12.75">
      <c r="A170" s="34"/>
      <c r="B170" s="35"/>
    </row>
    <row r="171" spans="1:2" ht="12.75">
      <c r="A171" s="34"/>
      <c r="B171" s="35"/>
    </row>
    <row r="172" spans="1:2" ht="12.75">
      <c r="A172" s="34"/>
      <c r="B172" s="35"/>
    </row>
    <row r="173" spans="1:2" ht="12.75">
      <c r="A173" s="34"/>
      <c r="B173" s="35"/>
    </row>
  </sheetData>
  <mergeCells count="2">
    <mergeCell ref="D2:E2"/>
    <mergeCell ref="A2:B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Marken</dc:creator>
  <cp:keywords/>
  <dc:description/>
  <cp:lastModifiedBy>Richard Marken</cp:lastModifiedBy>
  <dcterms:created xsi:type="dcterms:W3CDTF">2004-05-22T17:52:20Z</dcterms:created>
  <cp:category/>
  <cp:version/>
  <cp:contentType/>
  <cp:contentStatus/>
</cp:coreProperties>
</file>