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0" yWindow="65456" windowWidth="20060" windowHeight="9660" tabRatio="277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<sst xmlns="http://schemas.openxmlformats.org/spreadsheetml/2006/main" count="19" uniqueCount="19">
  <si>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Budget Controller</t>
  </si>
  <si>
    <t>Consumption Controller</t>
  </si>
  <si>
    <t>ob = Budget Output = 1 if p&gt;r else 0</t>
  </si>
  <si>
    <t>Budget Acc</t>
  </si>
  <si>
    <t>Consumption Acc</t>
  </si>
  <si>
    <t xml:space="preserve">p = B </t>
  </si>
  <si>
    <t>p = C</t>
  </si>
  <si>
    <t>k = Gain</t>
  </si>
  <si>
    <t>B = B + i -as = Budget Reserve ($)</t>
  </si>
  <si>
    <t>C = C + ac - dc =Consumption (Lbs)</t>
  </si>
  <si>
    <t>i = Income/Cycle ($)</t>
  </si>
  <si>
    <t>c/$ = Lbs/$</t>
  </si>
  <si>
    <t>dc = depreciation/Cycle (Lbs)</t>
  </si>
  <si>
    <t>r Consumption</t>
  </si>
  <si>
    <t>r Budget</t>
  </si>
  <si>
    <t>&lt;- oc = Consumption Output = k (r-p)</t>
  </si>
  <si>
    <t>ac = Amount Consumed/Cycle = as*c/$</t>
  </si>
  <si>
    <t>rs = Cost to consume/Cycle = oc*1/(c/$)</t>
  </si>
  <si>
    <t>as = Amount spent on Consumption ($) =if (rs&lt;B,rs*ob,0)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</si>
</sst>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m/d/yy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Lucida Grande"/>
      <family val="0"/>
    </font>
    <font>
      <sz val="8.75"/>
      <name val="Verdana"/>
      <family val="0"/>
    </font>
    <font>
      <sz val="9.5"/>
      <name val="Verdana"/>
      <family val="0"/>
    </font>
    <font>
      <b/>
      <sz val="13.5"/>
      <name val="Verdana"/>
      <family val="0"/>
    </font>
    <font>
      <b/>
      <sz val="9.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44" fontId="0" fillId="3" borderId="1" xfId="17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right" wrapText="1"/>
    </xf>
    <xf numFmtId="44" fontId="0" fillId="0" borderId="0" xfId="17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1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6" xfId="0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0" fontId="0" fillId="0" borderId="7" xfId="0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4" xfId="0" applyNumberFormat="1" applyBorder="1" applyAlignment="1">
      <alignment horizontal="center" wrapText="1"/>
    </xf>
    <xf numFmtId="44" fontId="0" fillId="0" borderId="5" xfId="17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center" wrapText="1"/>
    </xf>
    <xf numFmtId="1" fontId="0" fillId="0" borderId="7" xfId="15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Verdana"/>
                <a:ea typeface="Verdana"/>
                <a:cs typeface="Verdana"/>
              </a:rPr>
              <a:t>CVs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Budget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Sheet1!$A$21:$A$120</c:f>
              <c:numCache/>
            </c:numRef>
          </c:val>
          <c:smooth val="0"/>
        </c:ser>
        <c:axId val="24814949"/>
        <c:axId val="22007950"/>
      </c:lineChart>
      <c:lineChart>
        <c:grouping val="standard"/>
        <c:varyColors val="0"/>
        <c:ser>
          <c:idx val="1"/>
          <c:order val="1"/>
          <c:tx>
            <c:v>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Sheet1!$B$21:$B$120</c:f>
              <c:numCache/>
            </c:numRef>
          </c:val>
          <c:smooth val="0"/>
        </c:ser>
        <c:axId val="63853823"/>
        <c:axId val="37813496"/>
      </c:line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Time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22007950"/>
        <c:crosses val="autoZero"/>
        <c:auto val="1"/>
        <c:lblOffset val="100"/>
        <c:tickLblSkip val="18"/>
        <c:tickMarkSkip val="18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24814949"/>
        <c:crossesAt val="1"/>
        <c:crossBetween val="between"/>
        <c:dispUnits/>
      </c:valAx>
      <c:catAx>
        <c:axId val="63853823"/>
        <c:scaling>
          <c:orientation val="minMax"/>
        </c:scaling>
        <c:axPos val="b"/>
        <c:delete val="1"/>
        <c:majorTickMark val="in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Lbs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638538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0</xdr:rowOff>
    </xdr:from>
    <xdr:to>
      <xdr:col>9</xdr:col>
      <xdr:colOff>790575</xdr:colOff>
      <xdr:row>11</xdr:row>
      <xdr:rowOff>47625</xdr:rowOff>
    </xdr:to>
    <xdr:graphicFrame>
      <xdr:nvGraphicFramePr>
        <xdr:cNvPr id="1" name="Chart 2"/>
        <xdr:cNvGraphicFramePr/>
      </xdr:nvGraphicFramePr>
      <xdr:xfrm>
        <a:off x="6248400" y="161925"/>
        <a:ext cx="4038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3"/>
  <sheetViews>
    <sheetView tabSelected="1" workbookViewId="0" topLeftCell="A1">
      <selection activeCell="I15" sqref="I15"/>
    </sheetView>
  </sheetViews>
  <sheetFormatPr defaultColWidth="11.00390625" defaultRowHeight="12.75"/>
  <cols>
    <col min="1" max="1" width="31.125" style="4" customWidth="1"/>
    <col min="2" max="2" width="12.00390625" style="7" customWidth="1"/>
    <col min="3" max="3" width="4.875" style="7" customWidth="1"/>
    <col min="4" max="4" width="11.375" style="7" customWidth="1"/>
    <col min="5" max="5" width="21.25390625" style="0" customWidth="1"/>
  </cols>
  <sheetData>
    <row r="1" spans="1:6" ht="12.75">
      <c r="A1" s="3"/>
      <c r="B1" s="2"/>
      <c r="C1" s="2"/>
      <c r="D1" s="2"/>
      <c r="E1" s="2"/>
      <c r="F1" s="2"/>
    </row>
    <row r="2" spans="1:6" ht="31.5" customHeight="1">
      <c r="A2" s="36" t="s">
        <v>0</v>
      </c>
      <c r="B2" s="37"/>
      <c r="C2" s="13"/>
      <c r="D2" s="36" t="s">
        <v>1</v>
      </c>
      <c r="E2" s="37"/>
      <c r="F2" s="1"/>
    </row>
    <row r="3" spans="1:6" ht="25.5" customHeight="1">
      <c r="A3" s="5" t="s">
        <v>14</v>
      </c>
      <c r="B3" s="9">
        <v>50</v>
      </c>
      <c r="C3" s="11"/>
      <c r="D3" s="12">
        <v>150</v>
      </c>
      <c r="E3" s="6" t="s">
        <v>13</v>
      </c>
      <c r="F3" s="2"/>
    </row>
    <row r="4" spans="1:6" ht="25.5" customHeight="1">
      <c r="A4" s="14" t="s">
        <v>5</v>
      </c>
      <c r="B4" s="27">
        <f>B7</f>
        <v>721.9171394749734</v>
      </c>
      <c r="C4" s="16"/>
      <c r="D4" s="26">
        <f>B8</f>
        <v>149.37499999999994</v>
      </c>
      <c r="E4" s="17" t="s">
        <v>6</v>
      </c>
      <c r="F4" s="2"/>
    </row>
    <row r="5" spans="1:6" ht="25.5" customHeight="1">
      <c r="A5" s="14" t="s">
        <v>2</v>
      </c>
      <c r="B5" s="28">
        <f>IF((B4&gt;B3),1,0)</f>
        <v>1</v>
      </c>
      <c r="C5" s="19"/>
      <c r="D5" s="32">
        <f>D6*(D3-D4)</f>
        <v>0.5000000000000455</v>
      </c>
      <c r="E5" s="33" t="s">
        <v>15</v>
      </c>
      <c r="F5" s="2"/>
    </row>
    <row r="6" spans="1:6" ht="25.5" customHeight="1" thickBot="1">
      <c r="A6" s="20"/>
      <c r="B6" s="29"/>
      <c r="C6" s="8"/>
      <c r="D6" s="31">
        <v>0.8</v>
      </c>
      <c r="E6" s="30" t="s">
        <v>7</v>
      </c>
      <c r="F6" s="2"/>
    </row>
    <row r="7" spans="1:6" ht="25.5" customHeight="1" thickTop="1">
      <c r="A7" s="14" t="s">
        <v>8</v>
      </c>
      <c r="B7" s="15">
        <f>IF(B15&gt;0,B15,0)</f>
        <v>722.4038061416401</v>
      </c>
      <c r="C7" s="16"/>
      <c r="D7" s="16"/>
      <c r="E7" s="17"/>
      <c r="F7" s="2"/>
    </row>
    <row r="8" spans="1:6" ht="25.5" customHeight="1">
      <c r="A8" s="14" t="s">
        <v>9</v>
      </c>
      <c r="B8" s="18">
        <f>IF(B16&gt;0,B16,0)</f>
        <v>149.37499999999994</v>
      </c>
      <c r="C8" s="16"/>
      <c r="D8" s="16"/>
      <c r="E8" s="17"/>
      <c r="F8" s="2"/>
    </row>
    <row r="9" spans="1:6" ht="25.5" customHeight="1">
      <c r="A9" s="14" t="s">
        <v>17</v>
      </c>
      <c r="B9" s="15">
        <f>D5*1/B13</f>
        <v>0.3333333333333637</v>
      </c>
      <c r="C9" s="16"/>
      <c r="D9" s="16"/>
      <c r="E9" s="17"/>
      <c r="F9" s="2"/>
    </row>
    <row r="10" spans="1:6" ht="39.75" customHeight="1">
      <c r="A10" s="14" t="s">
        <v>18</v>
      </c>
      <c r="B10" s="15">
        <f>IF(AND(B9&lt;B7,B9&gt;0),B9*B5,0)</f>
        <v>0.3333333333333637</v>
      </c>
      <c r="C10" s="16"/>
      <c r="D10" s="16"/>
      <c r="E10" s="17"/>
      <c r="F10" s="2"/>
    </row>
    <row r="11" spans="1:6" ht="25.5" customHeight="1">
      <c r="A11" s="14" t="s">
        <v>16</v>
      </c>
      <c r="B11" s="19">
        <f>B10*B13</f>
        <v>0.5000000000000455</v>
      </c>
      <c r="C11" s="16"/>
      <c r="D11" s="16"/>
      <c r="E11" s="17"/>
      <c r="F11" s="2"/>
    </row>
    <row r="12" spans="1:6" ht="25.5" customHeight="1">
      <c r="A12" s="5" t="s">
        <v>10</v>
      </c>
      <c r="B12" s="9">
        <v>0.82</v>
      </c>
      <c r="C12" s="16"/>
      <c r="D12" s="16"/>
      <c r="E12" s="17"/>
      <c r="F12" s="2"/>
    </row>
    <row r="13" spans="1:6" ht="25.5" customHeight="1">
      <c r="A13" s="5" t="s">
        <v>11</v>
      </c>
      <c r="B13" s="10">
        <v>1.5</v>
      </c>
      <c r="C13" s="16"/>
      <c r="D13" s="16"/>
      <c r="E13" s="17"/>
      <c r="F13" s="2"/>
    </row>
    <row r="14" spans="1:6" ht="25.5" customHeight="1">
      <c r="A14" s="5" t="s">
        <v>12</v>
      </c>
      <c r="B14" s="10">
        <v>0.5</v>
      </c>
      <c r="C14" s="16"/>
      <c r="D14" s="16"/>
      <c r="E14" s="17"/>
      <c r="F14" s="2"/>
    </row>
    <row r="15" spans="1:6" ht="25.5" customHeight="1">
      <c r="A15" s="14" t="s">
        <v>3</v>
      </c>
      <c r="B15" s="21">
        <f>B7+B12-B10</f>
        <v>722.8904728083068</v>
      </c>
      <c r="C15" s="16"/>
      <c r="D15" s="16"/>
      <c r="E15" s="17"/>
      <c r="F15" s="2"/>
    </row>
    <row r="16" spans="1:5" ht="12.75">
      <c r="A16" s="22" t="s">
        <v>4</v>
      </c>
      <c r="B16" s="23">
        <f>B8+B11-B14</f>
        <v>149.375</v>
      </c>
      <c r="C16" s="24"/>
      <c r="D16" s="24"/>
      <c r="E16" s="25"/>
    </row>
    <row r="21" spans="1:2" ht="12.75">
      <c r="A21" s="34">
        <v>567.1571</v>
      </c>
      <c r="B21" s="35">
        <v>149.375</v>
      </c>
    </row>
    <row r="22" spans="1:2" ht="12.75">
      <c r="A22" s="34">
        <v>568.6171</v>
      </c>
      <c r="B22" s="35">
        <v>149.375</v>
      </c>
    </row>
    <row r="23" spans="1:2" ht="12.75">
      <c r="A23" s="34">
        <v>570.0771</v>
      </c>
      <c r="B23" s="35">
        <v>149.375</v>
      </c>
    </row>
    <row r="24" spans="1:2" ht="12.75">
      <c r="A24" s="34">
        <v>571.5371</v>
      </c>
      <c r="B24" s="35">
        <v>149.375</v>
      </c>
    </row>
    <row r="25" spans="1:2" ht="12.75">
      <c r="A25" s="34">
        <v>572.9971</v>
      </c>
      <c r="B25" s="35">
        <v>149.375</v>
      </c>
    </row>
    <row r="26" spans="1:2" ht="12.75">
      <c r="A26" s="34">
        <v>574.4571</v>
      </c>
      <c r="B26" s="35">
        <v>149.375</v>
      </c>
    </row>
    <row r="27" spans="1:2" ht="12.75">
      <c r="A27" s="34">
        <v>575.9171</v>
      </c>
      <c r="B27" s="35">
        <v>149.375</v>
      </c>
    </row>
    <row r="28" spans="1:2" ht="12.75">
      <c r="A28" s="34">
        <v>577.3771</v>
      </c>
      <c r="B28" s="35">
        <v>149.375</v>
      </c>
    </row>
    <row r="29" spans="1:2" ht="12.75">
      <c r="A29" s="34">
        <v>578.8371</v>
      </c>
      <c r="B29" s="35">
        <v>149.375</v>
      </c>
    </row>
    <row r="30" spans="1:2" ht="12.75">
      <c r="A30" s="34">
        <v>580.2971</v>
      </c>
      <c r="B30" s="35">
        <v>149.375</v>
      </c>
    </row>
    <row r="31" spans="1:2" ht="12.75">
      <c r="A31" s="34">
        <v>581.7571</v>
      </c>
      <c r="B31" s="35">
        <v>149.375</v>
      </c>
    </row>
    <row r="32" spans="1:2" ht="12.75">
      <c r="A32" s="34">
        <v>583.2171</v>
      </c>
      <c r="B32" s="35">
        <v>149.375</v>
      </c>
    </row>
    <row r="33" spans="1:2" ht="12.75">
      <c r="A33" s="34">
        <v>584.6771</v>
      </c>
      <c r="B33" s="35">
        <v>149.375</v>
      </c>
    </row>
    <row r="34" spans="1:2" ht="12.75">
      <c r="A34" s="34">
        <v>586.1371</v>
      </c>
      <c r="B34" s="35">
        <v>149.375</v>
      </c>
    </row>
    <row r="35" spans="1:2" ht="12.75">
      <c r="A35" s="34">
        <v>587.5971</v>
      </c>
      <c r="B35" s="35">
        <v>149.375</v>
      </c>
    </row>
    <row r="36" spans="1:2" ht="12.75">
      <c r="A36" s="34">
        <v>589.0571</v>
      </c>
      <c r="B36" s="35">
        <v>149.375</v>
      </c>
    </row>
    <row r="37" spans="1:2" ht="12.75">
      <c r="A37" s="34">
        <v>590.5171</v>
      </c>
      <c r="B37" s="35">
        <v>149.375</v>
      </c>
    </row>
    <row r="38" spans="1:2" ht="12.75">
      <c r="A38" s="34">
        <v>591.9771</v>
      </c>
      <c r="B38" s="35">
        <v>149.375</v>
      </c>
    </row>
    <row r="39" spans="1:2" ht="12.75">
      <c r="A39" s="34">
        <v>593.4371</v>
      </c>
      <c r="B39" s="35">
        <v>149.375</v>
      </c>
    </row>
    <row r="40" spans="1:2" ht="12.75">
      <c r="A40" s="34">
        <v>594.8971</v>
      </c>
      <c r="B40" s="35">
        <v>149.375</v>
      </c>
    </row>
    <row r="41" spans="1:2" ht="12.75">
      <c r="A41" s="34">
        <v>596.3571</v>
      </c>
      <c r="B41" s="35">
        <v>149.375</v>
      </c>
    </row>
    <row r="42" spans="1:2" ht="12.75">
      <c r="A42" s="34">
        <v>597.8171</v>
      </c>
      <c r="B42" s="35">
        <v>149.375</v>
      </c>
    </row>
    <row r="43" spans="1:2" ht="12.75">
      <c r="A43" s="34">
        <v>599.2771</v>
      </c>
      <c r="B43" s="35">
        <v>149.375</v>
      </c>
    </row>
    <row r="44" spans="1:2" ht="12.75">
      <c r="A44" s="34">
        <v>600.7371</v>
      </c>
      <c r="B44" s="35">
        <v>149.375</v>
      </c>
    </row>
    <row r="45" spans="1:2" ht="12.75">
      <c r="A45" s="34">
        <v>602.1971</v>
      </c>
      <c r="B45" s="35">
        <v>149.375</v>
      </c>
    </row>
    <row r="46" spans="1:2" ht="12.75">
      <c r="A46" s="34">
        <v>603.6571</v>
      </c>
      <c r="B46" s="35">
        <v>149.375</v>
      </c>
    </row>
    <row r="47" spans="1:2" ht="12.75">
      <c r="A47" s="34">
        <v>605.1171</v>
      </c>
      <c r="B47" s="35">
        <v>149.375</v>
      </c>
    </row>
    <row r="48" spans="1:2" ht="12.75">
      <c r="A48" s="34">
        <v>606.5771</v>
      </c>
      <c r="B48" s="35">
        <v>149.375</v>
      </c>
    </row>
    <row r="49" spans="1:2" ht="12.75">
      <c r="A49" s="34">
        <v>608.0371</v>
      </c>
      <c r="B49" s="35">
        <v>149.375</v>
      </c>
    </row>
    <row r="50" spans="1:2" ht="12.75">
      <c r="A50" s="34">
        <v>609.4971</v>
      </c>
      <c r="B50" s="35">
        <v>149.375</v>
      </c>
    </row>
    <row r="51" spans="1:2" ht="12.75">
      <c r="A51" s="34">
        <v>610.9571</v>
      </c>
      <c r="B51" s="35">
        <v>149.375</v>
      </c>
    </row>
    <row r="52" spans="1:2" ht="12.75">
      <c r="A52" s="34">
        <v>612.4171</v>
      </c>
      <c r="B52" s="35">
        <v>149.375</v>
      </c>
    </row>
    <row r="53" spans="1:2" ht="12.75">
      <c r="A53" s="34">
        <v>613.8771</v>
      </c>
      <c r="B53" s="35">
        <v>149.375</v>
      </c>
    </row>
    <row r="54" spans="1:2" ht="12.75">
      <c r="A54" s="34">
        <v>615.3371</v>
      </c>
      <c r="B54" s="35">
        <v>149.375</v>
      </c>
    </row>
    <row r="55" spans="1:2" ht="12.75">
      <c r="A55" s="34">
        <v>616.7971</v>
      </c>
      <c r="B55" s="35">
        <v>149.375</v>
      </c>
    </row>
    <row r="56" spans="1:2" ht="12.75">
      <c r="A56" s="34">
        <v>618.2571</v>
      </c>
      <c r="B56" s="35">
        <v>149.375</v>
      </c>
    </row>
    <row r="57" spans="1:2" ht="12.75">
      <c r="A57" s="34">
        <v>619.7171</v>
      </c>
      <c r="B57" s="35">
        <v>149.375</v>
      </c>
    </row>
    <row r="58" spans="1:2" ht="12.75">
      <c r="A58" s="34">
        <v>621.1771</v>
      </c>
      <c r="B58" s="35">
        <v>149.375</v>
      </c>
    </row>
    <row r="59" spans="1:2" ht="12.75">
      <c r="A59" s="34">
        <v>622.6371</v>
      </c>
      <c r="B59" s="35">
        <v>149.375</v>
      </c>
    </row>
    <row r="60" spans="1:2" ht="12.75">
      <c r="A60" s="34">
        <v>624.0971</v>
      </c>
      <c r="B60" s="35">
        <v>149.375</v>
      </c>
    </row>
    <row r="61" spans="1:2" ht="12.75">
      <c r="A61" s="34">
        <v>625.5571</v>
      </c>
      <c r="B61" s="35">
        <v>149.375</v>
      </c>
    </row>
    <row r="62" spans="1:2" ht="12.75">
      <c r="A62" s="34">
        <v>627.0171</v>
      </c>
      <c r="B62" s="35">
        <v>149.375</v>
      </c>
    </row>
    <row r="63" spans="1:2" ht="12.75">
      <c r="A63" s="34">
        <v>628.4771</v>
      </c>
      <c r="B63" s="35">
        <v>149.375</v>
      </c>
    </row>
    <row r="64" spans="1:2" ht="12.75">
      <c r="A64" s="34">
        <v>629.9371</v>
      </c>
      <c r="B64" s="35">
        <v>149.375</v>
      </c>
    </row>
    <row r="65" spans="1:2" ht="12.75">
      <c r="A65" s="34">
        <v>631.3971</v>
      </c>
      <c r="B65" s="35">
        <v>149.375</v>
      </c>
    </row>
    <row r="66" spans="1:2" ht="12.75">
      <c r="A66" s="34">
        <v>632.8571</v>
      </c>
      <c r="B66" s="35">
        <v>149.375</v>
      </c>
    </row>
    <row r="67" spans="1:2" ht="12.75">
      <c r="A67" s="34">
        <v>634.3171</v>
      </c>
      <c r="B67" s="35">
        <v>149.375</v>
      </c>
    </row>
    <row r="68" spans="1:2" ht="12.75">
      <c r="A68" s="34">
        <v>635.7771</v>
      </c>
      <c r="B68" s="35">
        <v>149.375</v>
      </c>
    </row>
    <row r="69" spans="1:2" ht="12.75">
      <c r="A69" s="34">
        <v>637.2371</v>
      </c>
      <c r="B69" s="35">
        <v>149.375</v>
      </c>
    </row>
    <row r="70" spans="1:2" ht="12.75">
      <c r="A70" s="34">
        <v>638.6971</v>
      </c>
      <c r="B70" s="35">
        <v>149.375</v>
      </c>
    </row>
    <row r="71" spans="1:2" ht="12.75">
      <c r="A71" s="34">
        <v>640.1571</v>
      </c>
      <c r="B71" s="35">
        <v>149.375</v>
      </c>
    </row>
    <row r="72" spans="1:2" ht="12.75">
      <c r="A72" s="34">
        <v>641.6171</v>
      </c>
      <c r="B72" s="35">
        <v>149.375</v>
      </c>
    </row>
    <row r="73" spans="1:2" ht="12.75">
      <c r="A73" s="34">
        <v>643.0771</v>
      </c>
      <c r="B73" s="35">
        <v>149.375</v>
      </c>
    </row>
    <row r="74" spans="1:2" ht="12.75">
      <c r="A74" s="34">
        <v>644.5371</v>
      </c>
      <c r="B74" s="35">
        <v>149.375</v>
      </c>
    </row>
    <row r="75" spans="1:2" ht="12.75">
      <c r="A75" s="34">
        <v>645.9971</v>
      </c>
      <c r="B75" s="35">
        <v>149.375</v>
      </c>
    </row>
    <row r="76" spans="1:2" ht="12.75">
      <c r="A76" s="34">
        <v>647.4571</v>
      </c>
      <c r="B76" s="35">
        <v>149.375</v>
      </c>
    </row>
    <row r="77" spans="1:2" ht="12.75">
      <c r="A77" s="34">
        <v>648.9171</v>
      </c>
      <c r="B77" s="35">
        <v>149.375</v>
      </c>
    </row>
    <row r="78" spans="1:2" ht="12.75">
      <c r="A78" s="34">
        <v>650.3771</v>
      </c>
      <c r="B78" s="35">
        <v>149.375</v>
      </c>
    </row>
    <row r="79" spans="1:2" ht="12.75">
      <c r="A79" s="34">
        <v>651.8371</v>
      </c>
      <c r="B79" s="35">
        <v>149.375</v>
      </c>
    </row>
    <row r="80" spans="1:2" ht="12.75">
      <c r="A80" s="34">
        <v>653.2971</v>
      </c>
      <c r="B80" s="35">
        <v>149.375</v>
      </c>
    </row>
    <row r="81" spans="1:2" ht="12.75">
      <c r="A81" s="34">
        <v>654.7571</v>
      </c>
      <c r="B81" s="35">
        <v>149.375</v>
      </c>
    </row>
    <row r="82" spans="1:2" ht="12.75">
      <c r="A82" s="34">
        <v>656.2171</v>
      </c>
      <c r="B82" s="35">
        <v>149.375</v>
      </c>
    </row>
    <row r="83" spans="1:2" ht="12.75">
      <c r="A83" s="34">
        <v>657.6771</v>
      </c>
      <c r="B83" s="35">
        <v>149.375</v>
      </c>
    </row>
    <row r="84" spans="1:2" ht="12.75">
      <c r="A84" s="34">
        <v>659.1371</v>
      </c>
      <c r="B84" s="35">
        <v>149.375</v>
      </c>
    </row>
    <row r="85" spans="1:2" ht="12.75">
      <c r="A85" s="34">
        <v>660.5971</v>
      </c>
      <c r="B85" s="35">
        <v>149.375</v>
      </c>
    </row>
    <row r="86" spans="1:2" ht="12.75">
      <c r="A86" s="34">
        <v>662.0571</v>
      </c>
      <c r="B86" s="35">
        <v>149.375</v>
      </c>
    </row>
    <row r="87" spans="1:2" ht="12.75">
      <c r="A87" s="34">
        <v>663.5171</v>
      </c>
      <c r="B87" s="35">
        <v>149.375</v>
      </c>
    </row>
    <row r="88" spans="1:2" ht="12.75">
      <c r="A88" s="34">
        <v>664.9771</v>
      </c>
      <c r="B88" s="35">
        <v>149.375</v>
      </c>
    </row>
    <row r="89" spans="1:2" ht="12.75">
      <c r="A89" s="34">
        <v>666.4371</v>
      </c>
      <c r="B89" s="35">
        <v>149.375</v>
      </c>
    </row>
    <row r="90" spans="1:2" ht="12.75">
      <c r="A90" s="34">
        <v>667.8971</v>
      </c>
      <c r="B90" s="35">
        <v>149.375</v>
      </c>
    </row>
    <row r="91" spans="1:2" ht="12.75">
      <c r="A91" s="34">
        <v>669.3571</v>
      </c>
      <c r="B91" s="35">
        <v>149.375</v>
      </c>
    </row>
    <row r="92" spans="1:2" ht="12.75">
      <c r="A92" s="34">
        <v>670.8171</v>
      </c>
      <c r="B92" s="35">
        <v>149.375</v>
      </c>
    </row>
    <row r="93" spans="1:2" ht="12.75">
      <c r="A93" s="34">
        <v>672.2771</v>
      </c>
      <c r="B93" s="35">
        <v>149.375</v>
      </c>
    </row>
    <row r="94" spans="1:2" ht="12.75">
      <c r="A94" s="34">
        <v>673.7371</v>
      </c>
      <c r="B94" s="35">
        <v>149.375</v>
      </c>
    </row>
    <row r="95" spans="1:2" ht="12.75">
      <c r="A95" s="34">
        <v>675.1971</v>
      </c>
      <c r="B95" s="35">
        <v>149.375</v>
      </c>
    </row>
    <row r="96" spans="1:2" ht="12.75">
      <c r="A96" s="34">
        <v>676.6571</v>
      </c>
      <c r="B96" s="35">
        <v>149.375</v>
      </c>
    </row>
    <row r="97" spans="1:2" ht="12.75">
      <c r="A97" s="34">
        <v>678.1171</v>
      </c>
      <c r="B97" s="35">
        <v>149.375</v>
      </c>
    </row>
    <row r="98" spans="1:2" ht="12.75">
      <c r="A98" s="34">
        <v>679.5771</v>
      </c>
      <c r="B98" s="35">
        <v>149.375</v>
      </c>
    </row>
    <row r="99" spans="1:2" ht="12.75">
      <c r="A99" s="34">
        <v>681.0371</v>
      </c>
      <c r="B99" s="35">
        <v>149.375</v>
      </c>
    </row>
    <row r="100" spans="1:2" ht="12.75">
      <c r="A100" s="34">
        <v>682.4971</v>
      </c>
      <c r="B100" s="35">
        <v>149.375</v>
      </c>
    </row>
    <row r="101" spans="1:2" ht="12.75">
      <c r="A101" s="34">
        <v>683.9571</v>
      </c>
      <c r="B101" s="35">
        <v>149.375</v>
      </c>
    </row>
    <row r="102" spans="1:2" ht="12.75">
      <c r="A102" s="34">
        <v>685.4171</v>
      </c>
      <c r="B102" s="35">
        <v>149.375</v>
      </c>
    </row>
    <row r="103" spans="1:2" ht="12.75">
      <c r="A103" s="34">
        <v>686.8771</v>
      </c>
      <c r="B103" s="35">
        <v>149.375</v>
      </c>
    </row>
    <row r="104" spans="1:2" ht="12.75">
      <c r="A104" s="34">
        <v>688.3371</v>
      </c>
      <c r="B104" s="35">
        <v>149.375</v>
      </c>
    </row>
    <row r="105" spans="1:2" ht="12.75">
      <c r="A105" s="34">
        <v>689.7971</v>
      </c>
      <c r="B105" s="35">
        <v>149.375</v>
      </c>
    </row>
    <row r="106" spans="1:2" ht="12.75">
      <c r="A106" s="34">
        <v>691.2571</v>
      </c>
      <c r="B106" s="35">
        <v>149.375</v>
      </c>
    </row>
    <row r="107" spans="1:2" ht="12.75">
      <c r="A107" s="34">
        <v>692.7171</v>
      </c>
      <c r="B107" s="35">
        <v>149.375</v>
      </c>
    </row>
    <row r="108" spans="1:2" ht="12.75">
      <c r="A108" s="34">
        <v>694.1771</v>
      </c>
      <c r="B108" s="35">
        <v>149.375</v>
      </c>
    </row>
    <row r="109" spans="1:2" ht="12.75">
      <c r="A109" s="34">
        <v>695.6371</v>
      </c>
      <c r="B109" s="35">
        <v>149.375</v>
      </c>
    </row>
    <row r="110" spans="1:2" ht="12.75">
      <c r="A110" s="34">
        <v>697.0971</v>
      </c>
      <c r="B110" s="35">
        <v>149.375</v>
      </c>
    </row>
    <row r="111" spans="1:2" ht="12.75">
      <c r="A111" s="34">
        <v>698.5571</v>
      </c>
      <c r="B111" s="35">
        <v>149.375</v>
      </c>
    </row>
    <row r="112" spans="1:2" ht="12.75">
      <c r="A112" s="34">
        <v>700.0171</v>
      </c>
      <c r="B112" s="35">
        <v>149.375</v>
      </c>
    </row>
    <row r="113" spans="1:2" ht="12.75">
      <c r="A113" s="34">
        <v>701.4771</v>
      </c>
      <c r="B113" s="35">
        <v>149.375</v>
      </c>
    </row>
    <row r="114" spans="1:2" ht="12.75">
      <c r="A114" s="34">
        <v>702.9371</v>
      </c>
      <c r="B114" s="35">
        <v>149.375</v>
      </c>
    </row>
    <row r="115" spans="1:2" ht="12.75">
      <c r="A115" s="34">
        <v>704.3971</v>
      </c>
      <c r="B115" s="35">
        <v>149.375</v>
      </c>
    </row>
    <row r="116" spans="1:2" ht="12.75">
      <c r="A116" s="34">
        <v>705.8571</v>
      </c>
      <c r="B116" s="35">
        <v>149.375</v>
      </c>
    </row>
    <row r="117" spans="1:2" ht="12.75">
      <c r="A117" s="34">
        <v>707.3171</v>
      </c>
      <c r="B117" s="35">
        <v>149.375</v>
      </c>
    </row>
    <row r="118" spans="1:2" ht="12.75">
      <c r="A118" s="34">
        <v>708.7771</v>
      </c>
      <c r="B118" s="35">
        <v>149.375</v>
      </c>
    </row>
    <row r="119" spans="1:2" ht="12.75">
      <c r="A119" s="34">
        <v>710.2371</v>
      </c>
      <c r="B119" s="35">
        <v>149.375</v>
      </c>
    </row>
    <row r="120" spans="1:2" ht="12.75">
      <c r="A120" s="34">
        <v>711.6971</v>
      </c>
      <c r="B120" s="35">
        <v>149.375</v>
      </c>
    </row>
    <row r="121" spans="1:2" ht="12.75">
      <c r="A121" s="34"/>
      <c r="B121" s="35"/>
    </row>
    <row r="122" spans="1:2" ht="12.75">
      <c r="A122" s="34"/>
      <c r="B122" s="35"/>
    </row>
    <row r="123" spans="1:2" ht="12.75">
      <c r="A123" s="34"/>
      <c r="B123" s="35"/>
    </row>
    <row r="124" spans="1:2" ht="12.75">
      <c r="A124" s="34"/>
      <c r="B124" s="35"/>
    </row>
    <row r="125" spans="1:2" ht="12.75">
      <c r="A125" s="34"/>
      <c r="B125" s="35"/>
    </row>
    <row r="126" spans="1:2" ht="12.75">
      <c r="A126" s="34"/>
      <c r="B126" s="35"/>
    </row>
    <row r="127" spans="1:2" ht="12.75">
      <c r="A127" s="34"/>
      <c r="B127" s="35"/>
    </row>
    <row r="128" spans="1:2" ht="12.75">
      <c r="A128" s="34"/>
      <c r="B128" s="35"/>
    </row>
    <row r="129" spans="1:2" ht="12.75">
      <c r="A129" s="34"/>
      <c r="B129" s="35"/>
    </row>
    <row r="130" spans="1:2" ht="12.75">
      <c r="A130" s="34"/>
      <c r="B130" s="35"/>
    </row>
    <row r="131" spans="1:2" ht="12.75">
      <c r="A131" s="34"/>
      <c r="B131" s="35"/>
    </row>
    <row r="132" spans="1:2" ht="12.75">
      <c r="A132" s="34"/>
      <c r="B132" s="35"/>
    </row>
    <row r="133" spans="1:2" ht="12.75">
      <c r="A133" s="34"/>
      <c r="B133" s="35"/>
    </row>
    <row r="134" spans="1:2" ht="12.75">
      <c r="A134" s="34"/>
      <c r="B134" s="35"/>
    </row>
    <row r="135" spans="1:2" ht="12.75">
      <c r="A135" s="34"/>
      <c r="B135" s="35"/>
    </row>
    <row r="136" spans="1:2" ht="12.75">
      <c r="A136" s="34"/>
      <c r="B136" s="35"/>
    </row>
    <row r="137" spans="1:2" ht="12.75">
      <c r="A137" s="34"/>
      <c r="B137" s="35"/>
    </row>
    <row r="138" spans="1:2" ht="12.75">
      <c r="A138" s="34"/>
      <c r="B138" s="35"/>
    </row>
    <row r="139" spans="1:2" ht="12.75">
      <c r="A139" s="34"/>
      <c r="B139" s="35"/>
    </row>
    <row r="140" spans="1:2" ht="12.75">
      <c r="A140" s="34"/>
      <c r="B140" s="35"/>
    </row>
    <row r="141" spans="1:2" ht="12.75">
      <c r="A141" s="34"/>
      <c r="B141" s="35"/>
    </row>
    <row r="142" spans="1:2" ht="12.75">
      <c r="A142" s="34"/>
      <c r="B142" s="35"/>
    </row>
    <row r="143" spans="1:2" ht="12.75">
      <c r="A143" s="34"/>
      <c r="B143" s="35"/>
    </row>
    <row r="144" spans="1:2" ht="12.75">
      <c r="A144" s="34"/>
      <c r="B144" s="35"/>
    </row>
    <row r="145" spans="1:2" ht="12.75">
      <c r="A145" s="34"/>
      <c r="B145" s="35"/>
    </row>
    <row r="146" spans="1:2" ht="12.75">
      <c r="A146" s="34"/>
      <c r="B146" s="35"/>
    </row>
    <row r="147" spans="1:2" ht="12.75">
      <c r="A147" s="34"/>
      <c r="B147" s="35"/>
    </row>
    <row r="148" spans="1:2" ht="12.75">
      <c r="A148" s="34"/>
      <c r="B148" s="35"/>
    </row>
    <row r="149" spans="1:2" ht="12.75">
      <c r="A149" s="34"/>
      <c r="B149" s="35"/>
    </row>
    <row r="150" spans="1:2" ht="12.75">
      <c r="A150" s="34"/>
      <c r="B150" s="35"/>
    </row>
    <row r="151" spans="1:2" ht="12.75">
      <c r="A151" s="34"/>
      <c r="B151" s="35"/>
    </row>
    <row r="152" spans="1:2" ht="12.75">
      <c r="A152" s="34"/>
      <c r="B152" s="35"/>
    </row>
    <row r="153" spans="1:2" ht="12.75">
      <c r="A153" s="34"/>
      <c r="B153" s="35"/>
    </row>
    <row r="154" spans="1:2" ht="12.75">
      <c r="A154" s="34"/>
      <c r="B154" s="35"/>
    </row>
    <row r="155" spans="1:2" ht="12.75">
      <c r="A155" s="34"/>
      <c r="B155" s="35"/>
    </row>
    <row r="156" spans="1:2" ht="12.75">
      <c r="A156" s="34"/>
      <c r="B156" s="35"/>
    </row>
    <row r="157" spans="1:2" ht="12.75">
      <c r="A157" s="34"/>
      <c r="B157" s="35"/>
    </row>
    <row r="158" spans="1:2" ht="12.75">
      <c r="A158" s="34"/>
      <c r="B158" s="35"/>
    </row>
    <row r="159" spans="1:2" ht="12.75">
      <c r="A159" s="34"/>
      <c r="B159" s="35"/>
    </row>
    <row r="160" spans="1:2" ht="12.75">
      <c r="A160" s="34"/>
      <c r="B160" s="35"/>
    </row>
    <row r="161" spans="1:2" ht="12.75">
      <c r="A161" s="34"/>
      <c r="B161" s="35"/>
    </row>
    <row r="162" spans="1:2" ht="12.75">
      <c r="A162" s="34"/>
      <c r="B162" s="35"/>
    </row>
    <row r="163" spans="1:2" ht="12.75">
      <c r="A163" s="34"/>
      <c r="B163" s="35"/>
    </row>
    <row r="164" spans="1:2" ht="12.75">
      <c r="A164" s="34"/>
      <c r="B164" s="35"/>
    </row>
    <row r="165" spans="1:2" ht="12.75">
      <c r="A165" s="34"/>
      <c r="B165" s="35"/>
    </row>
    <row r="166" spans="1:2" ht="12.75">
      <c r="A166" s="34"/>
      <c r="B166" s="35"/>
    </row>
    <row r="167" spans="1:2" ht="12.75">
      <c r="A167" s="34"/>
      <c r="B167" s="35"/>
    </row>
    <row r="168" spans="1:2" ht="12.75">
      <c r="A168" s="34"/>
      <c r="B168" s="35"/>
    </row>
    <row r="169" spans="1:2" ht="12.75">
      <c r="A169" s="34"/>
      <c r="B169" s="35"/>
    </row>
    <row r="170" spans="1:2" ht="12.75">
      <c r="A170" s="34"/>
      <c r="B170" s="35"/>
    </row>
    <row r="171" spans="1:2" ht="12.75">
      <c r="A171" s="34"/>
      <c r="B171" s="35"/>
    </row>
    <row r="172" spans="1:2" ht="12.75">
      <c r="A172" s="34"/>
      <c r="B172" s="35"/>
    </row>
    <row r="173" spans="1:2" ht="12.75">
      <c r="A173" s="34"/>
      <c r="B173" s="35"/>
    </row>
  </sheetData>
  <mergeCells count="2">
    <mergeCell ref="D2:E2"/>
    <mergeCell ref="A2:B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Marken</dc:creator>
  <cp:keywords/>
  <dc:description/>
  <cp:lastModifiedBy>Rick Marken</cp:lastModifiedBy>
  <dcterms:created xsi:type="dcterms:W3CDTF">2004-05-22T17:52:20Z</dcterms:created>
  <cp:category/>
  <cp:version/>
  <cp:contentType/>
  <cp:contentStatus/>
</cp:coreProperties>
</file>